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Advising Worksheets &amp; Resources\"/>
    </mc:Choice>
  </mc:AlternateContent>
  <bookViews>
    <workbookView xWindow="0" yWindow="0" windowWidth="28800" windowHeight="12885"/>
  </bookViews>
  <sheets>
    <sheet name="Calculator" sheetId="1" r:id="rId1"/>
    <sheet name="Instructions" sheetId="2" r:id="rId2"/>
  </sheets>
  <calcPr calcId="162913"/>
</workbook>
</file>

<file path=xl/calcChain.xml><?xml version="1.0" encoding="utf-8"?>
<calcChain xmlns="http://schemas.openxmlformats.org/spreadsheetml/2006/main">
  <c r="D11" i="1" l="1"/>
  <c r="D12" i="1"/>
  <c r="D10" i="1"/>
  <c r="F100" i="1" l="1"/>
  <c r="F99" i="1"/>
  <c r="E98" i="1"/>
  <c r="D98" i="1"/>
  <c r="E97" i="1"/>
  <c r="D97" i="1"/>
  <c r="E96" i="1"/>
  <c r="D96" i="1"/>
  <c r="E95" i="1"/>
  <c r="D95" i="1"/>
  <c r="E94" i="1"/>
  <c r="D94" i="1"/>
  <c r="E93" i="1"/>
  <c r="D93" i="1"/>
  <c r="E92" i="1"/>
  <c r="D92" i="1"/>
  <c r="F89" i="1"/>
  <c r="F88" i="1"/>
  <c r="E87" i="1"/>
  <c r="D87" i="1"/>
  <c r="E86" i="1"/>
  <c r="D86" i="1"/>
  <c r="E85" i="1"/>
  <c r="D85" i="1"/>
  <c r="E84" i="1"/>
  <c r="D84" i="1"/>
  <c r="E83" i="1"/>
  <c r="D83" i="1"/>
  <c r="E82" i="1"/>
  <c r="D82" i="1"/>
  <c r="E81" i="1"/>
  <c r="D81" i="1"/>
  <c r="F78" i="1"/>
  <c r="F77" i="1"/>
  <c r="E76" i="1"/>
  <c r="D76" i="1"/>
  <c r="E75" i="1"/>
  <c r="D75" i="1"/>
  <c r="E74" i="1"/>
  <c r="D74" i="1"/>
  <c r="E73" i="1"/>
  <c r="D73" i="1"/>
  <c r="E72" i="1"/>
  <c r="D72" i="1"/>
  <c r="E71" i="1"/>
  <c r="D71" i="1"/>
  <c r="E70" i="1"/>
  <c r="D70" i="1"/>
  <c r="F64" i="1"/>
  <c r="F63" i="1"/>
  <c r="E62" i="1"/>
  <c r="D62" i="1"/>
  <c r="E61" i="1"/>
  <c r="D61" i="1"/>
  <c r="E60" i="1"/>
  <c r="D60" i="1"/>
  <c r="E59" i="1"/>
  <c r="D59" i="1"/>
  <c r="E58" i="1"/>
  <c r="D58" i="1"/>
  <c r="E57" i="1"/>
  <c r="D57" i="1"/>
  <c r="E56" i="1"/>
  <c r="D56" i="1"/>
  <c r="F53" i="1"/>
  <c r="F52" i="1"/>
  <c r="E51" i="1"/>
  <c r="D51" i="1"/>
  <c r="E50" i="1"/>
  <c r="D50" i="1"/>
  <c r="E49" i="1"/>
  <c r="D49" i="1"/>
  <c r="E48" i="1"/>
  <c r="D48" i="1"/>
  <c r="E47" i="1"/>
  <c r="D47" i="1"/>
  <c r="E46" i="1"/>
  <c r="D46" i="1"/>
  <c r="E45" i="1"/>
  <c r="D45" i="1"/>
  <c r="F42" i="1"/>
  <c r="F41" i="1"/>
  <c r="E40" i="1"/>
  <c r="D40" i="1"/>
  <c r="E39" i="1"/>
  <c r="D39" i="1"/>
  <c r="E38" i="1"/>
  <c r="D38" i="1"/>
  <c r="E37" i="1"/>
  <c r="D37" i="1"/>
  <c r="E36" i="1"/>
  <c r="D36" i="1"/>
  <c r="E35" i="1"/>
  <c r="D35" i="1"/>
  <c r="E34" i="1"/>
  <c r="D34" i="1"/>
  <c r="F27" i="1"/>
  <c r="E26" i="1"/>
  <c r="D26" i="1"/>
  <c r="E25" i="1"/>
  <c r="D25" i="1"/>
  <c r="E24" i="1"/>
  <c r="D24" i="1"/>
  <c r="E23" i="1"/>
  <c r="D23" i="1"/>
  <c r="E22" i="1"/>
  <c r="D22" i="1"/>
  <c r="E21" i="1"/>
  <c r="D21" i="1"/>
  <c r="E20" i="1"/>
  <c r="D20" i="1"/>
  <c r="F17" i="1"/>
  <c r="E16" i="1"/>
  <c r="D16" i="1"/>
  <c r="E15" i="1"/>
  <c r="D15" i="1"/>
  <c r="E14" i="1"/>
  <c r="D14" i="1"/>
  <c r="E13" i="1"/>
  <c r="D13" i="1"/>
  <c r="E12" i="1"/>
  <c r="E11" i="1"/>
  <c r="E10" i="1"/>
  <c r="B5" i="1"/>
  <c r="F28" i="1" l="1"/>
  <c r="F18" i="1"/>
  <c r="F101" i="1"/>
  <c r="F65" i="1"/>
  <c r="F29" i="1"/>
  <c r="F79" i="1"/>
  <c r="F43" i="1"/>
  <c r="F90" i="1"/>
  <c r="B4" i="1"/>
  <c r="F54" i="1"/>
</calcChain>
</file>

<file path=xl/sharedStrings.xml><?xml version="1.0" encoding="utf-8"?>
<sst xmlns="http://schemas.openxmlformats.org/spreadsheetml/2006/main" count="88" uniqueCount="56">
  <si>
    <t xml:space="preserve">Cumulative GPA </t>
  </si>
  <si>
    <t>How to Use this GPA Calculator</t>
  </si>
  <si>
    <t>Helpful Definitions</t>
  </si>
  <si>
    <t>Name:</t>
  </si>
  <si>
    <t>1)</t>
  </si>
  <si>
    <t>Type in the name of your classes in the "Class" column in the corresponding semester.</t>
  </si>
  <si>
    <t xml:space="preserve">Total Credit Hours </t>
  </si>
  <si>
    <t>2)</t>
  </si>
  <si>
    <t>Enter in the amount of credit hours for each class you have in the "Credit Hours" column.</t>
  </si>
  <si>
    <t>Date:</t>
  </si>
  <si>
    <t>Credit Hours:</t>
  </si>
  <si>
    <t>Grade Scale</t>
  </si>
  <si>
    <t>3)</t>
  </si>
  <si>
    <t>Class</t>
  </si>
  <si>
    <t>4)</t>
  </si>
  <si>
    <t>You are done! You should see your calculated Semester GPA and Cumulative GPA!</t>
  </si>
  <si>
    <t>Credit Hours</t>
  </si>
  <si>
    <t>Grade</t>
  </si>
  <si>
    <t>Points</t>
  </si>
  <si>
    <t>Quality Points</t>
  </si>
  <si>
    <t>How It Works</t>
  </si>
  <si>
    <t>A</t>
  </si>
  <si>
    <t>The GPA calculator multiples the amount of "Points" by the amount of "Credit Hours" to get the amount of "Quality Points" for each class, and then it compiles all the "Quality Points" from each class and divides that total "Credit Hours" by the total number of "Credit Hours for that semester. The end result is your GPA for that semester.</t>
  </si>
  <si>
    <t>The GPA Calculator also compiles all the "Quality Points" and the "Credit Hours" from each semester and calculates a total Cumulative GPA for up to 8 semesters.</t>
  </si>
  <si>
    <t>B</t>
  </si>
  <si>
    <t>Created by Seth Kannarr, 11/2016</t>
  </si>
  <si>
    <t>C</t>
  </si>
  <si>
    <t>D</t>
  </si>
  <si>
    <t>F</t>
  </si>
  <si>
    <t>UW</t>
  </si>
  <si>
    <t>WF</t>
  </si>
  <si>
    <t>Semester GPA:</t>
  </si>
  <si>
    <t>Cumulative GPA:</t>
  </si>
  <si>
    <t>Semester 3</t>
  </si>
  <si>
    <t>Semester 4</t>
  </si>
  <si>
    <t>{42}</t>
  </si>
  <si>
    <t>Semester 5</t>
  </si>
  <si>
    <t>Credits Hours</t>
  </si>
  <si>
    <t>Semester 6</t>
  </si>
  <si>
    <t>Semester 7</t>
  </si>
  <si>
    <t>Semester 8</t>
  </si>
  <si>
    <t>[42]</t>
  </si>
  <si>
    <t>SIUE HONORS GPA CALCULATOR</t>
  </si>
  <si>
    <t>How-To Guide Can Be Found on the Instructions Tab</t>
  </si>
  <si>
    <t>Type in the grade you currently have for each class in the "Grade" column.</t>
  </si>
  <si>
    <t>5)</t>
  </si>
  <si>
    <t>If you are repeating a class, be sure to "erase" your first attempt so that it is not counted.</t>
  </si>
  <si>
    <r>
      <rPr>
        <b/>
        <sz val="10"/>
        <rFont val="Calibri"/>
        <family val="2"/>
      </rPr>
      <t xml:space="preserve">POINTS: </t>
    </r>
    <r>
      <rPr>
        <sz val="10"/>
        <rFont val="Calibri"/>
        <family val="2"/>
      </rPr>
      <t>The value that is given for each grade according to the Grade Scale in the box on the right side of the Calculator tab. For example, an A is worth 4 points and a B is worth 3 points.</t>
    </r>
  </si>
  <si>
    <r>
      <rPr>
        <b/>
        <sz val="10"/>
        <rFont val="Calibri"/>
        <family val="2"/>
      </rPr>
      <t xml:space="preserve">QUALITY POINTS: </t>
    </r>
    <r>
      <rPr>
        <sz val="10"/>
        <rFont val="Calibri"/>
        <family val="2"/>
      </rPr>
      <t>The calculator computes this by multiplying the amount of "Points" by the amount of "Credit Hours". For example, an A grade in a 3 credit hour class is worth 12 quality points.</t>
    </r>
  </si>
  <si>
    <r>
      <rPr>
        <b/>
        <sz val="10"/>
        <rFont val="Calibri"/>
        <family val="2"/>
      </rPr>
      <t xml:space="preserve">CLASS: </t>
    </r>
    <r>
      <rPr>
        <sz val="10"/>
        <rFont val="Calibri"/>
        <family val="2"/>
      </rPr>
      <t>The course you in which you are enrolled, like BIOL 150 or MATH 150.</t>
    </r>
  </si>
  <si>
    <r>
      <rPr>
        <b/>
        <sz val="10"/>
        <rFont val="Calibri"/>
        <family val="2"/>
      </rPr>
      <t xml:space="preserve">CREDIT HOURS: </t>
    </r>
    <r>
      <rPr>
        <sz val="10"/>
        <rFont val="Calibri"/>
        <family val="2"/>
      </rPr>
      <t>The number of "units" assigned to the class. Most classes are 3 credit hours. Usually closely correlates to time spent in class each week (except for labs).</t>
    </r>
  </si>
  <si>
    <r>
      <rPr>
        <b/>
        <sz val="10"/>
        <rFont val="Calibri"/>
        <family val="2"/>
      </rPr>
      <t xml:space="preserve">GRADE: </t>
    </r>
    <r>
      <rPr>
        <sz val="10"/>
        <rFont val="Calibri"/>
        <family val="2"/>
      </rPr>
      <t>The letter given (A, B, C, D, or F) for measuring success in a class. UW and WF are considered failing grades and calculated like an F.</t>
    </r>
  </si>
  <si>
    <r>
      <rPr>
        <b/>
        <sz val="10"/>
        <color rgb="FF000000"/>
        <rFont val="Calibri"/>
        <family val="2"/>
        <scheme val="minor"/>
      </rPr>
      <t>REPEAT</t>
    </r>
    <r>
      <rPr>
        <sz val="10"/>
        <color rgb="FF000000"/>
        <rFont val="Calibri"/>
        <family val="2"/>
        <scheme val="minor"/>
      </rPr>
      <t>: Taking a class to improve a grade. SIUE allows students to substitue the most recent attempt in the GPA (a class with an F repeated with an A will only count the A in the GPA, for example).</t>
    </r>
  </si>
  <si>
    <t>SIUE Honors GPA Calculator Instructions</t>
  </si>
  <si>
    <t>Semester 1: Fall 2016</t>
  </si>
  <si>
    <t>Semester 2: Spring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</si>
</sst>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8" x14ac:knownFonts="1">
    <font>
      <sz val="10"/>
      <color rgb="FF000000"/>
      <name val="Arial"/>
    </font>
    <font>
      <b/>
      <sz val="18"/>
      <color rgb="FFFFFFFF"/>
      <name val="Arial"/>
      <family val="2"/>
    </font>
    <font>
      <b/>
      <sz val="12"/>
      <color rgb="FF000000"/>
      <name val="Arial"/>
      <family val="2"/>
    </font>
    <font>
      <b/>
      <sz val="14"/>
      <name val="Arial"/>
      <family val="2"/>
    </font>
    <font>
      <b/>
      <sz val="12"/>
      <name val="Calibri"/>
      <family val="2"/>
    </font>
    <font>
      <b/>
      <sz val="12"/>
      <name val="Arial"/>
      <family val="2"/>
    </font>
    <font>
      <sz val="12"/>
      <name val="Calibri"/>
      <family val="2"/>
    </font>
    <font>
      <sz val="12"/>
      <name val="Arial"/>
      <family val="2"/>
    </font>
    <font>
      <sz val="10"/>
      <name val="Calibri"/>
      <family val="2"/>
    </font>
    <font>
      <sz val="12"/>
      <color rgb="FF000000"/>
      <name val="Arial"/>
      <family val="2"/>
    </font>
    <font>
      <sz val="10"/>
      <name val="Arial"/>
      <family val="2"/>
    </font>
    <font>
      <b/>
      <sz val="10"/>
      <name val="Calibri"/>
      <family val="2"/>
    </font>
    <font>
      <b/>
      <sz val="12"/>
      <color rgb="FF333333"/>
      <name val="Arial"/>
      <family val="2"/>
    </font>
    <font>
      <b/>
      <sz val="10"/>
      <color rgb="FF333333"/>
      <name val="Arial"/>
      <family val="2"/>
    </font>
    <font>
      <b/>
      <sz val="14"/>
      <name val="Arial"/>
      <family val="2"/>
    </font>
    <font>
      <sz val="10"/>
      <color rgb="FF000000"/>
      <name val="Calibri"/>
      <family val="2"/>
    </font>
    <font>
      <b/>
      <sz val="10"/>
      <color rgb="FF000000"/>
      <name val="Arial"/>
      <family val="2"/>
    </font>
    <font>
      <sz val="10"/>
      <color rgb="FF000000"/>
      <name val="Arial"/>
      <family val="2"/>
    </font>
    <font>
      <sz val="11"/>
      <color rgb="FF000000"/>
      <name val="Calibri"/>
      <family val="2"/>
    </font>
    <font>
      <sz val="11"/>
      <name val="Calibri"/>
      <family val="2"/>
    </font>
    <font>
      <b/>
      <sz val="11"/>
      <color rgb="FF000000"/>
      <name val="Calibri"/>
      <family val="2"/>
    </font>
    <font>
      <b/>
      <sz val="11"/>
      <name val="Calibri"/>
      <family val="2"/>
    </font>
    <font>
      <sz val="11"/>
      <color rgb="FFFFFFFF"/>
      <name val="Calibri"/>
      <family val="2"/>
    </font>
    <font>
      <b/>
      <sz val="26"/>
      <color theme="0"/>
      <name val="Arial"/>
      <family val="2"/>
    </font>
    <font>
      <i/>
      <sz val="10"/>
      <color rgb="FF000000"/>
      <name val="Arial"/>
      <family val="2"/>
    </font>
    <font>
      <sz val="11"/>
      <color rgb="FF000000"/>
      <name val="Arial"/>
      <family val="2"/>
    </font>
    <font>
      <sz val="10"/>
      <color rgb="FF000000"/>
      <name val="Calibri"/>
      <family val="2"/>
      <scheme val="minor"/>
    </font>
    <font>
      <b/>
      <sz val="10"/>
      <color rgb="FF000000"/>
      <name val="Calibri"/>
      <family val="2"/>
      <scheme val="minor"/>
    </font>
  </fonts>
  <fills count="7">
    <fill>
      <patternFill patternType="none"/>
    </fill>
    <fill>
      <patternFill patternType="gray125"/>
    </fill>
    <fill>
      <patternFill patternType="solid">
        <fgColor rgb="FF003366"/>
        <bgColor rgb="FF003366"/>
      </patternFill>
    </fill>
    <fill>
      <patternFill patternType="solid">
        <fgColor rgb="FFBCC5E1"/>
        <bgColor rgb="FFBCC5E1"/>
      </patternFill>
    </fill>
    <fill>
      <patternFill patternType="solid">
        <fgColor rgb="FFE4E8F3"/>
        <bgColor rgb="FFE4E8F3"/>
      </patternFill>
    </fill>
    <fill>
      <patternFill patternType="solid">
        <fgColor rgb="FFF0F0F0"/>
        <bgColor rgb="FFF0F0F0"/>
      </patternFill>
    </fill>
    <fill>
      <patternFill patternType="solid">
        <fgColor rgb="FF002060"/>
        <bgColor indexed="64"/>
      </patternFill>
    </fill>
  </fills>
  <borders count="7">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2">
    <xf numFmtId="0" fontId="0" fillId="0" borderId="0" xfId="0" applyFont="1" applyAlignment="1">
      <alignment wrapText="1"/>
    </xf>
    <xf numFmtId="0" fontId="18" fillId="0" borderId="3" xfId="0" applyFont="1" applyBorder="1" applyAlignment="1">
      <alignment horizontal="left" vertical="center"/>
    </xf>
    <xf numFmtId="0" fontId="20" fillId="0" borderId="1" xfId="0" applyFont="1" applyBorder="1" applyAlignment="1">
      <alignment horizontal="left" vertical="center"/>
    </xf>
    <xf numFmtId="0" fontId="12" fillId="3" borderId="0" xfId="0" applyFont="1" applyFill="1" applyAlignment="1">
      <alignment horizontal="center" vertical="center" wrapText="1"/>
    </xf>
    <xf numFmtId="0" fontId="13" fillId="3" borderId="1" xfId="0" applyFont="1" applyFill="1" applyBorder="1" applyAlignment="1">
      <alignment horizontal="center" vertical="center" wrapText="1"/>
    </xf>
    <xf numFmtId="0" fontId="0" fillId="0" borderId="0" xfId="0" applyFont="1" applyAlignment="1">
      <alignment horizontal="left" vertical="center" wrapText="1"/>
    </xf>
    <xf numFmtId="0" fontId="2" fillId="0" borderId="0" xfId="0" applyFont="1" applyAlignment="1">
      <alignment horizontal="left" vertical="center"/>
    </xf>
    <xf numFmtId="0" fontId="9" fillId="0" borderId="0" xfId="0" applyFont="1" applyAlignment="1">
      <alignment horizontal="left" vertical="center"/>
    </xf>
    <xf numFmtId="0" fontId="12" fillId="3" borderId="0" xfId="0" applyFont="1" applyFill="1" applyAlignment="1">
      <alignment horizontal="left" vertical="center" wrapText="1"/>
    </xf>
    <xf numFmtId="0" fontId="16" fillId="0" borderId="1" xfId="0" applyFont="1" applyBorder="1" applyAlignment="1">
      <alignment horizontal="left" vertical="center"/>
    </xf>
    <xf numFmtId="0" fontId="19" fillId="0" borderId="0" xfId="0" applyFont="1" applyAlignment="1">
      <alignment horizontal="left" vertical="center" wrapText="1"/>
    </xf>
    <xf numFmtId="0" fontId="19" fillId="0" borderId="4" xfId="0" applyFont="1" applyBorder="1" applyAlignment="1">
      <alignment horizontal="left" vertical="center" wrapText="1"/>
    </xf>
    <xf numFmtId="0" fontId="18" fillId="0" borderId="0" xfId="0" applyFont="1" applyAlignment="1">
      <alignment horizontal="lef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0" fillId="0" borderId="0" xfId="0" applyFont="1" applyAlignment="1">
      <alignment horizontal="center" vertical="center" wrapText="1"/>
    </xf>
    <xf numFmtId="164" fontId="2" fillId="4" borderId="0" xfId="0" applyNumberFormat="1" applyFont="1" applyFill="1" applyAlignment="1">
      <alignment horizontal="center" vertical="center"/>
    </xf>
    <xf numFmtId="0" fontId="5" fillId="0" borderId="0" xfId="0" applyFont="1" applyAlignment="1">
      <alignment horizontal="center" vertical="center" wrapText="1"/>
    </xf>
    <xf numFmtId="0" fontId="9" fillId="4" borderId="0" xfId="0" applyFont="1" applyFill="1" applyAlignment="1">
      <alignment horizontal="center" vertical="center"/>
    </xf>
    <xf numFmtId="0" fontId="10" fillId="0" borderId="0" xfId="0" applyFont="1" applyAlignment="1">
      <alignment horizontal="center" vertical="center" wrapText="1"/>
    </xf>
    <xf numFmtId="0" fontId="7" fillId="0" borderId="0" xfId="0" applyFont="1" applyAlignment="1">
      <alignment horizontal="center" vertical="center" wrapText="1"/>
    </xf>
    <xf numFmtId="0" fontId="10" fillId="0" borderId="2" xfId="0" applyFont="1" applyBorder="1" applyAlignment="1">
      <alignment horizontal="center" vertical="center" wrapText="1"/>
    </xf>
    <xf numFmtId="0" fontId="15" fillId="0" borderId="3" xfId="0" applyFont="1" applyBorder="1" applyAlignment="1">
      <alignment horizontal="center" vertical="center"/>
    </xf>
    <xf numFmtId="0" fontId="17" fillId="0" borderId="1" xfId="0" applyFont="1" applyBorder="1" applyAlignment="1">
      <alignment horizontal="center" vertical="center"/>
    </xf>
    <xf numFmtId="0" fontId="18" fillId="0" borderId="3" xfId="0" applyFont="1" applyBorder="1" applyAlignment="1">
      <alignment horizontal="center" vertical="center"/>
    </xf>
    <xf numFmtId="0" fontId="18" fillId="5" borderId="3" xfId="0" applyFont="1" applyFill="1" applyBorder="1" applyAlignment="1">
      <alignment horizontal="center" vertical="center"/>
    </xf>
    <xf numFmtId="0" fontId="19" fillId="0" borderId="0" xfId="0" applyFont="1" applyAlignment="1">
      <alignment horizontal="center" vertical="center" wrapText="1"/>
    </xf>
    <xf numFmtId="0" fontId="8" fillId="0" borderId="3" xfId="0" applyFont="1" applyBorder="1" applyAlignment="1">
      <alignment horizontal="center" vertical="center" wrapText="1"/>
    </xf>
    <xf numFmtId="164" fontId="19" fillId="0" borderId="0" xfId="0" applyNumberFormat="1" applyFont="1" applyAlignment="1">
      <alignment horizontal="center" vertical="center" wrapText="1"/>
    </xf>
    <xf numFmtId="0" fontId="17" fillId="0" borderId="0" xfId="0" applyFont="1" applyAlignment="1">
      <alignment horizontal="center" vertical="center"/>
    </xf>
    <xf numFmtId="0" fontId="19" fillId="0" borderId="4" xfId="0" applyFont="1" applyBorder="1" applyAlignment="1">
      <alignment horizontal="center" vertical="center" wrapText="1"/>
    </xf>
    <xf numFmtId="0" fontId="20" fillId="0" borderId="0" xfId="0" applyFont="1" applyAlignment="1">
      <alignment horizontal="center" vertical="center"/>
    </xf>
    <xf numFmtId="164" fontId="20" fillId="0" borderId="0" xfId="0" applyNumberFormat="1" applyFont="1" applyAlignment="1">
      <alignment horizontal="center" vertical="center"/>
    </xf>
    <xf numFmtId="0" fontId="18" fillId="0" borderId="1" xfId="0" applyFont="1" applyBorder="1" applyAlignment="1">
      <alignment horizontal="center" vertical="center"/>
    </xf>
    <xf numFmtId="164" fontId="21" fillId="0" borderId="0" xfId="0" applyNumberFormat="1" applyFont="1" applyAlignment="1">
      <alignment horizontal="center" vertical="center" wrapText="1"/>
    </xf>
    <xf numFmtId="0" fontId="18" fillId="0" borderId="0" xfId="0" applyFont="1" applyAlignment="1">
      <alignment horizontal="center" vertical="center"/>
    </xf>
    <xf numFmtId="0" fontId="10" fillId="0" borderId="0" xfId="0" applyFont="1" applyBorder="1" applyAlignment="1">
      <alignment horizontal="center" vertical="center" wrapText="1"/>
    </xf>
    <xf numFmtId="0" fontId="19" fillId="0" borderId="4" xfId="0" applyFont="1" applyBorder="1" applyAlignment="1">
      <alignment horizontal="right" vertical="center" wrapText="1"/>
    </xf>
    <xf numFmtId="0" fontId="18" fillId="0" borderId="0" xfId="0" applyFont="1" applyAlignment="1">
      <alignment horizontal="right" vertical="center"/>
    </xf>
    <xf numFmtId="0" fontId="19" fillId="0" borderId="0" xfId="0" applyFont="1" applyAlignment="1">
      <alignment horizontal="right" vertical="center" wrapText="1"/>
    </xf>
    <xf numFmtId="0" fontId="0" fillId="0" borderId="0" xfId="0" applyFont="1" applyAlignment="1">
      <alignment horizontal="left" vertical="center" wrapText="1"/>
    </xf>
    <xf numFmtId="0" fontId="6" fillId="0" borderId="0" xfId="0" applyFont="1" applyAlignment="1">
      <alignment horizontal="left" vertical="center" wrapText="1"/>
    </xf>
    <xf numFmtId="0" fontId="1" fillId="2" borderId="0" xfId="0" applyFont="1" applyFill="1" applyAlignment="1">
      <alignment horizontal="left" vertical="center"/>
    </xf>
    <xf numFmtId="0" fontId="4" fillId="0" borderId="0" xfId="0" applyFont="1" applyAlignment="1">
      <alignment horizontal="left" vertical="center" wrapText="1"/>
    </xf>
    <xf numFmtId="0" fontId="0" fillId="0" borderId="0"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0" fillId="0" borderId="0" xfId="0" applyFont="1" applyAlignment="1">
      <alignment vertical="center" wrapText="1"/>
    </xf>
    <xf numFmtId="0" fontId="8" fillId="0" borderId="0" xfId="0" applyFont="1" applyBorder="1" applyAlignment="1">
      <alignment vertical="center" wrapText="1"/>
    </xf>
    <xf numFmtId="0" fontId="0" fillId="0" borderId="0" xfId="0" applyFont="1" applyAlignment="1">
      <alignment horizontal="left" vertical="center"/>
    </xf>
    <xf numFmtId="0" fontId="8" fillId="0" borderId="0" xfId="0" applyFont="1" applyBorder="1" applyAlignment="1">
      <alignment vertical="center"/>
    </xf>
    <xf numFmtId="0" fontId="2" fillId="0" borderId="0" xfId="0" applyFont="1" applyBorder="1" applyAlignment="1">
      <alignment horizontal="center" vertical="center"/>
    </xf>
    <xf numFmtId="0" fontId="18" fillId="0" borderId="0" xfId="0" applyFont="1" applyAlignment="1">
      <alignment horizontal="right" vertical="center"/>
    </xf>
    <xf numFmtId="0" fontId="0" fillId="0" borderId="0" xfId="0" applyFont="1" applyAlignment="1">
      <alignment horizontal="right" vertical="center" wrapText="1"/>
    </xf>
    <xf numFmtId="0" fontId="18" fillId="0" borderId="4" xfId="0" applyFont="1" applyBorder="1" applyAlignment="1">
      <alignment horizontal="right" vertical="center"/>
    </xf>
    <xf numFmtId="0" fontId="10" fillId="0" borderId="4" xfId="0" applyFont="1" applyBorder="1" applyAlignment="1">
      <alignment horizontal="right" vertical="center" wrapText="1"/>
    </xf>
    <xf numFmtId="0" fontId="23" fillId="6" borderId="0" xfId="0" applyFont="1" applyFill="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4"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0" fillId="0" borderId="0" xfId="0" applyFont="1" applyAlignment="1">
      <alignment horizontal="left" vertical="center" wrapText="1"/>
    </xf>
    <xf numFmtId="0" fontId="3" fillId="3" borderId="0" xfId="0" applyFont="1" applyFill="1" applyAlignment="1">
      <alignment horizontal="left" vertical="center" wrapText="1"/>
    </xf>
    <xf numFmtId="0" fontId="1" fillId="2" borderId="0" xfId="0" applyFont="1" applyFill="1" applyAlignment="1">
      <alignment horizontal="center" vertical="center"/>
    </xf>
    <xf numFmtId="0" fontId="19" fillId="0" borderId="0" xfId="0" applyFont="1" applyAlignment="1">
      <alignment horizontal="left" vertical="center" wrapText="1"/>
    </xf>
    <xf numFmtId="0" fontId="25" fillId="0" borderId="0" xfId="0" applyFont="1" applyAlignment="1">
      <alignment horizontal="left" vertical="center" wrapText="1"/>
    </xf>
    <xf numFmtId="0" fontId="19" fillId="0" borderId="0" xfId="0" applyFont="1" applyBorder="1" applyAlignment="1">
      <alignment horizontal="left" vertical="center" wrapText="1"/>
    </xf>
    <xf numFmtId="0" fontId="26" fillId="0" borderId="0" xfId="0" applyFont="1" applyAlignment="1">
      <alignment horizontal="left" vertical="center" wrapText="1"/>
    </xf>
    <xf numFmtId="0" fontId="8" fillId="0" borderId="0" xfId="0" applyFont="1" applyBorder="1" applyAlignment="1">
      <alignment horizontal="left" vertical="center" wrapText="1"/>
    </xf>
    <xf numFmtId="0" fontId="0" fillId="0" borderId="0" xfId="0" applyFont="1" applyBorder="1" applyAlignment="1">
      <alignment horizontal="left" vertical="center" wrapText="1"/>
    </xf>
    <xf numFmtId="0" fontId="14" fillId="3"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3"/>
  <sheetViews>
    <sheetView showGridLines="0" tabSelected="1" zoomScaleNormal="100" workbookViewId="0">
      <selection activeCell="K20" sqref="K20"/>
    </sheetView>
  </sheetViews>
  <sheetFormatPr defaultColWidth="17.28515625" defaultRowHeight="20.100000000000001" customHeight="1" x14ac:dyDescent="0.2"/>
  <cols>
    <col min="1" max="1" width="22.85546875" style="5" customWidth="1"/>
    <col min="2" max="6" width="10.7109375" style="15" customWidth="1"/>
    <col min="7" max="7" width="2.85546875" style="15" customWidth="1"/>
    <col min="8" max="9" width="10.7109375" style="15" customWidth="1"/>
    <col min="10" max="16384" width="17.28515625" style="5"/>
  </cols>
  <sheetData>
    <row r="1" spans="1:9" ht="35.1" customHeight="1" x14ac:dyDescent="0.2">
      <c r="A1" s="56" t="s">
        <v>42</v>
      </c>
      <c r="B1" s="56"/>
      <c r="C1" s="56"/>
      <c r="D1" s="56"/>
      <c r="E1" s="56"/>
      <c r="F1" s="56"/>
      <c r="G1" s="56"/>
      <c r="H1" s="56"/>
      <c r="I1" s="56"/>
    </row>
    <row r="2" spans="1:9" ht="15" customHeight="1" x14ac:dyDescent="0.2">
      <c r="A2" s="59" t="s">
        <v>43</v>
      </c>
      <c r="B2" s="59"/>
      <c r="C2" s="59"/>
      <c r="D2" s="59"/>
      <c r="E2" s="59"/>
      <c r="F2" s="59"/>
      <c r="G2" s="59"/>
      <c r="H2" s="59"/>
      <c r="I2" s="59"/>
    </row>
    <row r="3" spans="1:9" ht="15" customHeight="1" x14ac:dyDescent="0.2"/>
    <row r="4" spans="1:9" ht="35.1" customHeight="1" x14ac:dyDescent="0.2">
      <c r="A4" s="6" t="s">
        <v>0</v>
      </c>
      <c r="B4" s="16" t="e">
        <f>SUM(E$9:E$65533)/SUM(B$8:B$65533)</f>
        <v>#DIV/0!</v>
      </c>
      <c r="D4" s="17" t="s">
        <v>3</v>
      </c>
      <c r="E4" s="60"/>
      <c r="F4" s="60"/>
      <c r="G4" s="60"/>
      <c r="H4" s="60"/>
      <c r="I4" s="60"/>
    </row>
    <row r="5" spans="1:9" ht="35.1" customHeight="1" x14ac:dyDescent="0.2">
      <c r="A5" s="7" t="s">
        <v>6</v>
      </c>
      <c r="B5" s="18">
        <f>SUM(B$9:B$65533)</f>
        <v>0</v>
      </c>
      <c r="C5" s="19"/>
      <c r="D5" s="20" t="s">
        <v>9</v>
      </c>
      <c r="E5" s="60"/>
      <c r="F5" s="60"/>
      <c r="G5" s="60"/>
      <c r="H5" s="60"/>
      <c r="I5" s="60"/>
    </row>
    <row r="6" spans="1:9" ht="35.1" customHeight="1" x14ac:dyDescent="0.2">
      <c r="H6" s="5"/>
      <c r="I6" s="5"/>
    </row>
    <row r="7" spans="1:9" ht="39.950000000000003" customHeight="1" x14ac:dyDescent="0.2">
      <c r="A7" s="8" t="s">
        <v>13</v>
      </c>
      <c r="B7" s="3" t="s">
        <v>16</v>
      </c>
      <c r="C7" s="3" t="s">
        <v>17</v>
      </c>
      <c r="D7" s="3" t="s">
        <v>18</v>
      </c>
      <c r="E7" s="3" t="s">
        <v>19</v>
      </c>
      <c r="H7" s="5"/>
      <c r="I7" s="5"/>
    </row>
    <row r="8" spans="1:9" ht="18" customHeight="1" x14ac:dyDescent="0.2">
      <c r="G8" s="36"/>
      <c r="H8" s="57" t="s">
        <v>11</v>
      </c>
      <c r="I8" s="58"/>
    </row>
    <row r="9" spans="1:9" ht="18" customHeight="1" x14ac:dyDescent="0.2">
      <c r="A9" s="9" t="s">
        <v>54</v>
      </c>
      <c r="B9" s="23"/>
      <c r="C9" s="23"/>
      <c r="G9" s="21"/>
      <c r="H9" s="4" t="s">
        <v>17</v>
      </c>
      <c r="I9" s="4" t="s">
        <v>18</v>
      </c>
    </row>
    <row r="10" spans="1:9" ht="18" customHeight="1" x14ac:dyDescent="0.2">
      <c r="A10" s="1"/>
      <c r="B10" s="24"/>
      <c r="C10" s="24"/>
      <c r="D10" s="25" t="str">
        <f t="shared" ref="D10:D12" si="0">IF(C10="A",4,IF(C10="B",3,IF(C10="C",2,IF(C10="D",1,IF(C10="F",0,IF(C10="UW",0,IF(C10="WF",0,"")))))))</f>
        <v/>
      </c>
      <c r="E10" s="25">
        <f t="shared" ref="E10:E16" si="1">IF(OR(ISBLANK(B10),ISBLANK(C10)),0,IF(ISERROR(MATCH(C10,$H$10:$H$20,0)),0,B10*INDEX($I$10:$I$20,MATCH(C10,$H$10:$H$20,0))))</f>
        <v>0</v>
      </c>
      <c r="F10" s="26"/>
      <c r="G10" s="21"/>
      <c r="H10" s="22" t="s">
        <v>21</v>
      </c>
      <c r="I10" s="22">
        <v>4</v>
      </c>
    </row>
    <row r="11" spans="1:9" ht="18" customHeight="1" x14ac:dyDescent="0.2">
      <c r="A11" s="1"/>
      <c r="B11" s="24"/>
      <c r="C11" s="24"/>
      <c r="D11" s="25" t="str">
        <f t="shared" si="0"/>
        <v/>
      </c>
      <c r="E11" s="25">
        <f t="shared" si="1"/>
        <v>0</v>
      </c>
      <c r="F11" s="26"/>
      <c r="G11" s="21"/>
      <c r="H11" s="22" t="s">
        <v>24</v>
      </c>
      <c r="I11" s="22">
        <v>3</v>
      </c>
    </row>
    <row r="12" spans="1:9" ht="18" customHeight="1" x14ac:dyDescent="0.2">
      <c r="A12" s="1"/>
      <c r="B12" s="24"/>
      <c r="C12" s="24"/>
      <c r="D12" s="25" t="str">
        <f t="shared" si="0"/>
        <v/>
      </c>
      <c r="E12" s="25">
        <f t="shared" si="1"/>
        <v>0</v>
      </c>
      <c r="F12" s="26"/>
      <c r="G12" s="21"/>
      <c r="H12" s="22" t="s">
        <v>26</v>
      </c>
      <c r="I12" s="27">
        <v>2</v>
      </c>
    </row>
    <row r="13" spans="1:9" ht="18" customHeight="1" x14ac:dyDescent="0.2">
      <c r="A13" s="1"/>
      <c r="B13" s="24"/>
      <c r="C13" s="24"/>
      <c r="D13" s="25" t="str">
        <f t="shared" ref="D13:D16" si="2">IF(C13="A",4,IF(C13="B",3,IF(C13="C",2,IF(C13="D",1,IF(C13="F",0,IF(C13="UW",0,IF(C13="WF",0,"")))))))</f>
        <v/>
      </c>
      <c r="E13" s="25">
        <f t="shared" si="1"/>
        <v>0</v>
      </c>
      <c r="F13" s="26"/>
      <c r="H13" s="22" t="s">
        <v>27</v>
      </c>
      <c r="I13" s="22">
        <v>1</v>
      </c>
    </row>
    <row r="14" spans="1:9" ht="18" customHeight="1" x14ac:dyDescent="0.2">
      <c r="A14" s="1"/>
      <c r="B14" s="24"/>
      <c r="C14" s="24"/>
      <c r="D14" s="25" t="str">
        <f t="shared" si="2"/>
        <v/>
      </c>
      <c r="E14" s="25">
        <f t="shared" si="1"/>
        <v>0</v>
      </c>
      <c r="F14" s="26"/>
      <c r="H14" s="22" t="s">
        <v>28</v>
      </c>
      <c r="I14" s="22">
        <v>0</v>
      </c>
    </row>
    <row r="15" spans="1:9" ht="18" customHeight="1" x14ac:dyDescent="0.2">
      <c r="A15" s="1"/>
      <c r="B15" s="24"/>
      <c r="C15" s="24"/>
      <c r="D15" s="25" t="str">
        <f t="shared" si="2"/>
        <v/>
      </c>
      <c r="E15" s="25">
        <f t="shared" si="1"/>
        <v>0</v>
      </c>
      <c r="F15" s="28"/>
      <c r="H15" s="22" t="s">
        <v>29</v>
      </c>
      <c r="I15" s="22">
        <v>0</v>
      </c>
    </row>
    <row r="16" spans="1:9" ht="18" customHeight="1" x14ac:dyDescent="0.2">
      <c r="A16" s="1"/>
      <c r="B16" s="24"/>
      <c r="C16" s="24"/>
      <c r="D16" s="25" t="str">
        <f t="shared" si="2"/>
        <v/>
      </c>
      <c r="E16" s="25">
        <f t="shared" si="1"/>
        <v>0</v>
      </c>
      <c r="F16" s="28"/>
      <c r="H16" s="22" t="s">
        <v>30</v>
      </c>
      <c r="I16" s="22">
        <v>0</v>
      </c>
    </row>
    <row r="17" spans="1:9" ht="18" customHeight="1" x14ac:dyDescent="0.2">
      <c r="A17" s="11"/>
      <c r="B17" s="30"/>
      <c r="C17" s="54" t="s">
        <v>10</v>
      </c>
      <c r="D17" s="55"/>
      <c r="E17" s="55"/>
      <c r="F17" s="31">
        <f>SUM(B10:B16)</f>
        <v>0</v>
      </c>
      <c r="H17" s="29"/>
      <c r="I17" s="29"/>
    </row>
    <row r="18" spans="1:9" ht="18" customHeight="1" x14ac:dyDescent="0.2">
      <c r="A18" s="10"/>
      <c r="B18" s="26"/>
      <c r="C18" s="52" t="s">
        <v>31</v>
      </c>
      <c r="D18" s="53"/>
      <c r="E18" s="53"/>
      <c r="F18" s="32" t="str">
        <f>IF(SUM(B10:B16)=0,"",SUM(E10:E16)/SUM(B10:B16))</f>
        <v/>
      </c>
      <c r="H18" s="29"/>
      <c r="I18" s="29"/>
    </row>
    <row r="19" spans="1:9" ht="18" customHeight="1" x14ac:dyDescent="0.2">
      <c r="A19" s="2" t="s">
        <v>55</v>
      </c>
      <c r="B19" s="33"/>
      <c r="C19" s="33"/>
      <c r="D19" s="26"/>
      <c r="E19" s="26"/>
      <c r="F19" s="34"/>
      <c r="H19" s="29"/>
      <c r="I19" s="29"/>
    </row>
    <row r="20" spans="1:9" ht="18" customHeight="1" x14ac:dyDescent="0.2">
      <c r="A20" s="1"/>
      <c r="B20" s="24"/>
      <c r="C20" s="24"/>
      <c r="D20" s="25" t="str">
        <f t="shared" ref="D20:D26" si="3">IF(C20="A",4,IF(C20="B",3,IF(C20="C",2,IF(C20="D",1,IF(C20="F",0,IF(C20="UW",0,IF(C20="WF",0,"")))))))</f>
        <v/>
      </c>
      <c r="E20" s="25">
        <f t="shared" ref="E20:E26" si="4">IF(OR(ISBLANK(B20),ISBLANK(C20)),0,IF(ISERROR(MATCH(C20,$H$10:$H$20,0)),0,B20*INDEX($I$10:$I$20,MATCH(C20,$H$10:$H$20,0))))</f>
        <v>0</v>
      </c>
      <c r="F20" s="34"/>
      <c r="I20" s="29"/>
    </row>
    <row r="21" spans="1:9" ht="18" customHeight="1" x14ac:dyDescent="0.2">
      <c r="A21" s="1"/>
      <c r="B21" s="24"/>
      <c r="C21" s="24"/>
      <c r="D21" s="25" t="str">
        <f t="shared" si="3"/>
        <v/>
      </c>
      <c r="E21" s="25">
        <f t="shared" si="4"/>
        <v>0</v>
      </c>
      <c r="F21" s="34"/>
    </row>
    <row r="22" spans="1:9" ht="18" customHeight="1" x14ac:dyDescent="0.2">
      <c r="A22" s="1"/>
      <c r="B22" s="24"/>
      <c r="C22" s="24"/>
      <c r="D22" s="25" t="str">
        <f t="shared" si="3"/>
        <v/>
      </c>
      <c r="E22" s="25">
        <f t="shared" si="4"/>
        <v>0</v>
      </c>
      <c r="F22" s="34"/>
    </row>
    <row r="23" spans="1:9" ht="18" customHeight="1" x14ac:dyDescent="0.2">
      <c r="A23" s="1"/>
      <c r="B23" s="24"/>
      <c r="C23" s="24"/>
      <c r="D23" s="25" t="str">
        <f t="shared" si="3"/>
        <v/>
      </c>
      <c r="E23" s="25">
        <f t="shared" si="4"/>
        <v>0</v>
      </c>
      <c r="F23" s="34"/>
    </row>
    <row r="24" spans="1:9" ht="18" customHeight="1" x14ac:dyDescent="0.2">
      <c r="A24" s="1"/>
      <c r="B24" s="24"/>
      <c r="C24" s="24"/>
      <c r="D24" s="25" t="str">
        <f t="shared" si="3"/>
        <v/>
      </c>
      <c r="E24" s="25">
        <f t="shared" si="4"/>
        <v>0</v>
      </c>
      <c r="F24" s="34"/>
    </row>
    <row r="25" spans="1:9" ht="18" customHeight="1" x14ac:dyDescent="0.2">
      <c r="A25" s="1"/>
      <c r="B25" s="24"/>
      <c r="C25" s="24"/>
      <c r="D25" s="25" t="str">
        <f t="shared" si="3"/>
        <v/>
      </c>
      <c r="E25" s="25">
        <f t="shared" si="4"/>
        <v>0</v>
      </c>
      <c r="F25" s="34"/>
    </row>
    <row r="26" spans="1:9" ht="18" customHeight="1" x14ac:dyDescent="0.2">
      <c r="A26" s="1"/>
      <c r="B26" s="24"/>
      <c r="C26" s="24"/>
      <c r="D26" s="25" t="str">
        <f t="shared" si="3"/>
        <v/>
      </c>
      <c r="E26" s="25">
        <f t="shared" si="4"/>
        <v>0</v>
      </c>
      <c r="F26" s="34"/>
    </row>
    <row r="27" spans="1:9" ht="18" customHeight="1" x14ac:dyDescent="0.2">
      <c r="A27" s="11"/>
      <c r="B27" s="30"/>
      <c r="C27" s="54" t="s">
        <v>10</v>
      </c>
      <c r="D27" s="55"/>
      <c r="E27" s="55"/>
      <c r="F27" s="31">
        <f>SUM(B20:B26)</f>
        <v>0</v>
      </c>
    </row>
    <row r="28" spans="1:9" ht="18" customHeight="1" x14ac:dyDescent="0.2">
      <c r="A28" s="10"/>
      <c r="B28" s="26"/>
      <c r="C28" s="52" t="s">
        <v>31</v>
      </c>
      <c r="D28" s="53"/>
      <c r="E28" s="53"/>
      <c r="F28" s="32" t="str">
        <f>IF(SUM(B20:B26)=0,"",SUM(E20:E26)/SUM(B20:B26))</f>
        <v/>
      </c>
    </row>
    <row r="29" spans="1:9" ht="18" customHeight="1" x14ac:dyDescent="0.2">
      <c r="A29" s="10"/>
      <c r="B29" s="26"/>
      <c r="C29" s="52" t="s">
        <v>32</v>
      </c>
      <c r="D29" s="53"/>
      <c r="E29" s="53"/>
      <c r="F29" s="32" t="e">
        <f>SUM(E$9:E26)/SUM(B$9:B26)</f>
        <v>#DIV/0!</v>
      </c>
    </row>
    <row r="30" spans="1:9" ht="18" customHeight="1" x14ac:dyDescent="0.2">
      <c r="A30" s="10"/>
      <c r="B30" s="26"/>
      <c r="C30" s="5"/>
      <c r="D30" s="5"/>
      <c r="E30" s="5"/>
      <c r="F30" s="5"/>
    </row>
    <row r="31" spans="1:9" ht="39.950000000000003" customHeight="1" x14ac:dyDescent="0.2">
      <c r="A31" s="8" t="s">
        <v>13</v>
      </c>
      <c r="B31" s="3" t="s">
        <v>16</v>
      </c>
      <c r="C31" s="3" t="s">
        <v>17</v>
      </c>
      <c r="D31" s="3" t="s">
        <v>18</v>
      </c>
      <c r="E31" s="3" t="s">
        <v>19</v>
      </c>
      <c r="H31" s="5"/>
      <c r="I31" s="5"/>
    </row>
    <row r="32" spans="1:9" ht="18" customHeight="1" x14ac:dyDescent="0.2">
      <c r="G32" s="36"/>
      <c r="H32" s="51"/>
      <c r="I32" s="51"/>
    </row>
    <row r="33" spans="1:6" ht="18" customHeight="1" x14ac:dyDescent="0.2">
      <c r="A33" s="2" t="s">
        <v>33</v>
      </c>
      <c r="B33" s="33"/>
      <c r="C33" s="33"/>
      <c r="D33" s="26"/>
      <c r="E33" s="26"/>
      <c r="F33" s="34"/>
    </row>
    <row r="34" spans="1:6" ht="18" customHeight="1" x14ac:dyDescent="0.2">
      <c r="A34" s="1"/>
      <c r="B34" s="24"/>
      <c r="C34" s="24"/>
      <c r="D34" s="25" t="str">
        <f t="shared" ref="D34:D40" si="5">IF(C34="A",4,IF(C34="B",3,IF(C34="C",2,IF(C34="D",1,IF(C34="F",0,IF(C34="UW",0,IF(C34="WF",0,"")))))))</f>
        <v/>
      </c>
      <c r="E34" s="25">
        <f t="shared" ref="E34:E40" si="6">IF(OR(ISBLANK(B34),ISBLANK(C34)),0,IF(ISERROR(MATCH(C34,$H$10:$H$20,0)),0,B34*INDEX($I$10:$I$20,MATCH(C34,$H$10:$H$20,0))))</f>
        <v>0</v>
      </c>
      <c r="F34" s="34"/>
    </row>
    <row r="35" spans="1:6" ht="18" customHeight="1" x14ac:dyDescent="0.2">
      <c r="A35" s="1"/>
      <c r="B35" s="24"/>
      <c r="C35" s="24"/>
      <c r="D35" s="25" t="str">
        <f t="shared" si="5"/>
        <v/>
      </c>
      <c r="E35" s="25">
        <f t="shared" si="6"/>
        <v>0</v>
      </c>
      <c r="F35" s="34"/>
    </row>
    <row r="36" spans="1:6" ht="18" customHeight="1" x14ac:dyDescent="0.2">
      <c r="A36" s="1"/>
      <c r="B36" s="24"/>
      <c r="C36" s="24"/>
      <c r="D36" s="25" t="str">
        <f t="shared" si="5"/>
        <v/>
      </c>
      <c r="E36" s="25">
        <f t="shared" si="6"/>
        <v>0</v>
      </c>
      <c r="F36" s="34"/>
    </row>
    <row r="37" spans="1:6" ht="18" customHeight="1" x14ac:dyDescent="0.2">
      <c r="A37" s="1"/>
      <c r="B37" s="24"/>
      <c r="C37" s="24"/>
      <c r="D37" s="25" t="str">
        <f t="shared" si="5"/>
        <v/>
      </c>
      <c r="E37" s="25">
        <f t="shared" si="6"/>
        <v>0</v>
      </c>
      <c r="F37" s="34"/>
    </row>
    <row r="38" spans="1:6" ht="18" customHeight="1" x14ac:dyDescent="0.2">
      <c r="A38" s="1"/>
      <c r="B38" s="24"/>
      <c r="C38" s="24"/>
      <c r="D38" s="25" t="str">
        <f t="shared" si="5"/>
        <v/>
      </c>
      <c r="E38" s="25">
        <f t="shared" si="6"/>
        <v>0</v>
      </c>
      <c r="F38" s="34"/>
    </row>
    <row r="39" spans="1:6" ht="18" customHeight="1" x14ac:dyDescent="0.2">
      <c r="A39" s="1"/>
      <c r="B39" s="24"/>
      <c r="C39" s="24"/>
      <c r="D39" s="25" t="str">
        <f t="shared" si="5"/>
        <v/>
      </c>
      <c r="E39" s="25">
        <f t="shared" si="6"/>
        <v>0</v>
      </c>
      <c r="F39" s="34"/>
    </row>
    <row r="40" spans="1:6" ht="18" customHeight="1" x14ac:dyDescent="0.2">
      <c r="A40" s="1"/>
      <c r="B40" s="24"/>
      <c r="C40" s="24"/>
      <c r="D40" s="25" t="str">
        <f t="shared" si="5"/>
        <v/>
      </c>
      <c r="E40" s="25">
        <f t="shared" si="6"/>
        <v>0</v>
      </c>
      <c r="F40" s="34"/>
    </row>
    <row r="41" spans="1:6" ht="18" customHeight="1" x14ac:dyDescent="0.2">
      <c r="A41" s="11"/>
      <c r="B41" s="30"/>
      <c r="C41" s="37"/>
      <c r="D41" s="38"/>
      <c r="E41" s="38" t="s">
        <v>10</v>
      </c>
      <c r="F41" s="31">
        <f>SUM(B34:B40)</f>
        <v>0</v>
      </c>
    </row>
    <row r="42" spans="1:6" ht="18" customHeight="1" x14ac:dyDescent="0.2">
      <c r="A42" s="10"/>
      <c r="B42" s="26"/>
      <c r="C42" s="52" t="s">
        <v>31</v>
      </c>
      <c r="D42" s="53"/>
      <c r="E42" s="53"/>
      <c r="F42" s="34" t="str">
        <f>IF(SUM(B34:B40)=0,"",SUM(E34:E40)/SUM(B34:B40))</f>
        <v/>
      </c>
    </row>
    <row r="43" spans="1:6" ht="18" customHeight="1" x14ac:dyDescent="0.2">
      <c r="A43" s="10"/>
      <c r="B43" s="26"/>
      <c r="C43" s="52" t="s">
        <v>32</v>
      </c>
      <c r="D43" s="53"/>
      <c r="E43" s="53"/>
      <c r="F43" s="32" t="e">
        <f>SUM(E$9:E40)/SUM(B$9:B40)</f>
        <v>#DIV/0!</v>
      </c>
    </row>
    <row r="44" spans="1:6" ht="18" customHeight="1" x14ac:dyDescent="0.2">
      <c r="A44" s="2" t="s">
        <v>34</v>
      </c>
      <c r="B44" s="33"/>
      <c r="C44" s="33"/>
      <c r="D44" s="26"/>
      <c r="E44" s="26"/>
      <c r="F44" s="34"/>
    </row>
    <row r="45" spans="1:6" ht="18" customHeight="1" x14ac:dyDescent="0.2">
      <c r="A45" s="1"/>
      <c r="B45" s="24"/>
      <c r="C45" s="24"/>
      <c r="D45" s="25" t="str">
        <f t="shared" ref="D45:D51" si="7">IF(C45="A",4,IF(C45="B",3,IF(C45="C",2,IF(C45="D",1,IF(C45="F",0,IF(C45="UW",0,IF(C45="WF",0,"")))))))</f>
        <v/>
      </c>
      <c r="E45" s="25">
        <f t="shared" ref="E45:E51" si="8">IF(OR(ISBLANK(B45),ISBLANK(C45)),0,IF(ISERROR(MATCH(C45,$H$10:$H$20,0)),0,B45*INDEX($I$10:$I$20,MATCH(C45,$H$10:$H$20,0))))</f>
        <v>0</v>
      </c>
      <c r="F45" s="34"/>
    </row>
    <row r="46" spans="1:6" ht="18" customHeight="1" x14ac:dyDescent="0.2">
      <c r="A46" s="1"/>
      <c r="B46" s="24"/>
      <c r="C46" s="24"/>
      <c r="D46" s="25" t="str">
        <f t="shared" si="7"/>
        <v/>
      </c>
      <c r="E46" s="25">
        <f t="shared" si="8"/>
        <v>0</v>
      </c>
      <c r="F46" s="34"/>
    </row>
    <row r="47" spans="1:6" ht="18" customHeight="1" x14ac:dyDescent="0.2">
      <c r="A47" s="1"/>
      <c r="B47" s="24"/>
      <c r="C47" s="24"/>
      <c r="D47" s="25" t="str">
        <f t="shared" si="7"/>
        <v/>
      </c>
      <c r="E47" s="25">
        <f t="shared" si="8"/>
        <v>0</v>
      </c>
      <c r="F47" s="34"/>
    </row>
    <row r="48" spans="1:6" ht="18" customHeight="1" x14ac:dyDescent="0.2">
      <c r="A48" s="1"/>
      <c r="B48" s="24"/>
      <c r="C48" s="24"/>
      <c r="D48" s="25" t="str">
        <f t="shared" si="7"/>
        <v/>
      </c>
      <c r="E48" s="25">
        <f t="shared" si="8"/>
        <v>0</v>
      </c>
      <c r="F48" s="34"/>
    </row>
    <row r="49" spans="1:6" ht="18" customHeight="1" x14ac:dyDescent="0.2">
      <c r="A49" s="1"/>
      <c r="B49" s="24"/>
      <c r="C49" s="24"/>
      <c r="D49" s="25" t="str">
        <f t="shared" si="7"/>
        <v/>
      </c>
      <c r="E49" s="25">
        <f t="shared" si="8"/>
        <v>0</v>
      </c>
      <c r="F49" s="34"/>
    </row>
    <row r="50" spans="1:6" ht="18" customHeight="1" x14ac:dyDescent="0.2">
      <c r="A50" s="1"/>
      <c r="B50" s="24"/>
      <c r="C50" s="24"/>
      <c r="D50" s="25" t="str">
        <f t="shared" si="7"/>
        <v/>
      </c>
      <c r="E50" s="25">
        <f t="shared" si="8"/>
        <v>0</v>
      </c>
      <c r="F50" s="34"/>
    </row>
    <row r="51" spans="1:6" ht="18" customHeight="1" x14ac:dyDescent="0.2">
      <c r="A51" s="1"/>
      <c r="B51" s="24"/>
      <c r="C51" s="24"/>
      <c r="D51" s="25" t="str">
        <f t="shared" si="7"/>
        <v/>
      </c>
      <c r="E51" s="25">
        <f t="shared" si="8"/>
        <v>0</v>
      </c>
      <c r="F51" s="34"/>
    </row>
    <row r="52" spans="1:6" ht="18" customHeight="1" x14ac:dyDescent="0.2">
      <c r="A52" s="13" t="s">
        <v>35</v>
      </c>
      <c r="B52" s="30"/>
      <c r="C52" s="37"/>
      <c r="D52" s="38"/>
      <c r="E52" s="38" t="s">
        <v>10</v>
      </c>
      <c r="F52" s="31">
        <f>SUM(B45:B51)</f>
        <v>0</v>
      </c>
    </row>
    <row r="53" spans="1:6" ht="18" customHeight="1" x14ac:dyDescent="0.2">
      <c r="A53" s="10"/>
      <c r="B53" s="26"/>
      <c r="C53" s="52" t="s">
        <v>31</v>
      </c>
      <c r="D53" s="53"/>
      <c r="E53" s="53"/>
      <c r="F53" s="34" t="str">
        <f>IF(SUM(B45:B51)=0,"",SUM(E45:E51)/SUM(B45:B51))</f>
        <v/>
      </c>
    </row>
    <row r="54" spans="1:6" ht="18" customHeight="1" x14ac:dyDescent="0.2">
      <c r="A54" s="10"/>
      <c r="B54" s="26"/>
      <c r="C54" s="52" t="s">
        <v>32</v>
      </c>
      <c r="D54" s="53"/>
      <c r="E54" s="53"/>
      <c r="F54" s="32" t="e">
        <f>SUM(E$9:E51)/SUM(B$9:B51)</f>
        <v>#DIV/0!</v>
      </c>
    </row>
    <row r="55" spans="1:6" ht="18" customHeight="1" x14ac:dyDescent="0.2">
      <c r="A55" s="2" t="s">
        <v>36</v>
      </c>
      <c r="B55" s="33"/>
      <c r="C55" s="33"/>
      <c r="D55" s="26"/>
      <c r="E55" s="26"/>
      <c r="F55" s="34"/>
    </row>
    <row r="56" spans="1:6" ht="18" customHeight="1" x14ac:dyDescent="0.2">
      <c r="A56" s="1"/>
      <c r="B56" s="24"/>
      <c r="C56" s="24"/>
      <c r="D56" s="25" t="str">
        <f t="shared" ref="D56:D62" si="9">IF(C56="A",4,IF(C56="B",3,IF(C56="C",2,IF(C56="D",1,IF(C56="F",0,IF(C56="UW",0,IF(C56="WF",0,"")))))))</f>
        <v/>
      </c>
      <c r="E56" s="25">
        <f t="shared" ref="E56:E62" si="10">IF(OR(ISBLANK(B56),ISBLANK(C56)),0,IF(ISERROR(MATCH(C56,$H$10:$H$20,0)),0,B56*INDEX($I$10:$I$20,MATCH(C56,$H$10:$H$20,0))))</f>
        <v>0</v>
      </c>
      <c r="F56" s="34"/>
    </row>
    <row r="57" spans="1:6" ht="18" customHeight="1" x14ac:dyDescent="0.2">
      <c r="A57" s="1"/>
      <c r="B57" s="24"/>
      <c r="C57" s="24"/>
      <c r="D57" s="25" t="str">
        <f t="shared" si="9"/>
        <v/>
      </c>
      <c r="E57" s="25">
        <f t="shared" si="10"/>
        <v>0</v>
      </c>
      <c r="F57" s="34"/>
    </row>
    <row r="58" spans="1:6" ht="18" customHeight="1" x14ac:dyDescent="0.2">
      <c r="A58" s="1"/>
      <c r="B58" s="24"/>
      <c r="C58" s="24"/>
      <c r="D58" s="25" t="str">
        <f t="shared" si="9"/>
        <v/>
      </c>
      <c r="E58" s="25">
        <f t="shared" si="10"/>
        <v>0</v>
      </c>
      <c r="F58" s="34"/>
    </row>
    <row r="59" spans="1:6" ht="18" customHeight="1" x14ac:dyDescent="0.2">
      <c r="A59" s="1"/>
      <c r="B59" s="24"/>
      <c r="C59" s="24"/>
      <c r="D59" s="25" t="str">
        <f t="shared" si="9"/>
        <v/>
      </c>
      <c r="E59" s="25">
        <f t="shared" si="10"/>
        <v>0</v>
      </c>
      <c r="F59" s="34"/>
    </row>
    <row r="60" spans="1:6" ht="18" customHeight="1" x14ac:dyDescent="0.2">
      <c r="A60" s="1"/>
      <c r="B60" s="24"/>
      <c r="C60" s="24"/>
      <c r="D60" s="25" t="str">
        <f t="shared" si="9"/>
        <v/>
      </c>
      <c r="E60" s="25">
        <f t="shared" si="10"/>
        <v>0</v>
      </c>
      <c r="F60" s="34"/>
    </row>
    <row r="61" spans="1:6" ht="18" customHeight="1" x14ac:dyDescent="0.2">
      <c r="A61" s="1"/>
      <c r="B61" s="24"/>
      <c r="C61" s="24"/>
      <c r="D61" s="25" t="str">
        <f t="shared" si="9"/>
        <v/>
      </c>
      <c r="E61" s="25">
        <f t="shared" si="10"/>
        <v>0</v>
      </c>
      <c r="F61" s="34"/>
    </row>
    <row r="62" spans="1:6" ht="18" customHeight="1" x14ac:dyDescent="0.2">
      <c r="A62" s="1"/>
      <c r="B62" s="24"/>
      <c r="C62" s="24"/>
      <c r="D62" s="25" t="str">
        <f t="shared" si="9"/>
        <v/>
      </c>
      <c r="E62" s="25">
        <f t="shared" si="10"/>
        <v>0</v>
      </c>
      <c r="F62" s="34"/>
    </row>
    <row r="63" spans="1:6" ht="18" customHeight="1" x14ac:dyDescent="0.2">
      <c r="A63" s="11"/>
      <c r="B63" s="30"/>
      <c r="C63" s="37"/>
      <c r="D63" s="38"/>
      <c r="E63" s="38" t="s">
        <v>37</v>
      </c>
      <c r="F63" s="31">
        <f>SUM(B56:B62)</f>
        <v>0</v>
      </c>
    </row>
    <row r="64" spans="1:6" ht="18" customHeight="1" x14ac:dyDescent="0.2">
      <c r="A64" s="10"/>
      <c r="B64" s="26"/>
      <c r="C64" s="52" t="s">
        <v>31</v>
      </c>
      <c r="D64" s="53"/>
      <c r="E64" s="53"/>
      <c r="F64" s="34" t="str">
        <f>IF(SUM(B56:B62)=0,"",SUM(E56:E62)/SUM(B56:B62))</f>
        <v/>
      </c>
    </row>
    <row r="65" spans="1:9" ht="18" customHeight="1" x14ac:dyDescent="0.2">
      <c r="A65" s="10"/>
      <c r="B65" s="26"/>
      <c r="C65" s="52" t="s">
        <v>32</v>
      </c>
      <c r="D65" s="53"/>
      <c r="E65" s="53"/>
      <c r="F65" s="32" t="e">
        <f>SUM(E$9:E62)/SUM(B$9:B62)</f>
        <v>#DIV/0!</v>
      </c>
    </row>
    <row r="66" spans="1:9" ht="18" customHeight="1" x14ac:dyDescent="0.2">
      <c r="A66" s="10"/>
      <c r="B66" s="26"/>
      <c r="C66" s="5"/>
      <c r="D66" s="5"/>
      <c r="E66" s="5"/>
      <c r="F66" s="5"/>
    </row>
    <row r="67" spans="1:9" ht="39.950000000000003" customHeight="1" x14ac:dyDescent="0.2">
      <c r="A67" s="8" t="s">
        <v>13</v>
      </c>
      <c r="B67" s="3" t="s">
        <v>16</v>
      </c>
      <c r="C67" s="3" t="s">
        <v>17</v>
      </c>
      <c r="D67" s="3" t="s">
        <v>18</v>
      </c>
      <c r="E67" s="3" t="s">
        <v>19</v>
      </c>
      <c r="H67" s="5"/>
      <c r="I67" s="5"/>
    </row>
    <row r="68" spans="1:9" ht="18" customHeight="1" x14ac:dyDescent="0.2">
      <c r="G68" s="36"/>
      <c r="H68" s="51"/>
      <c r="I68" s="51"/>
    </row>
    <row r="69" spans="1:9" ht="18" customHeight="1" x14ac:dyDescent="0.2">
      <c r="A69" s="2" t="s">
        <v>38</v>
      </c>
      <c r="B69" s="33"/>
      <c r="C69" s="33"/>
      <c r="D69" s="26"/>
      <c r="E69" s="26"/>
      <c r="F69" s="34"/>
    </row>
    <row r="70" spans="1:9" ht="18" customHeight="1" x14ac:dyDescent="0.2">
      <c r="A70" s="1"/>
      <c r="B70" s="24"/>
      <c r="C70" s="24"/>
      <c r="D70" s="25" t="str">
        <f t="shared" ref="D70:D76" si="11">IF(C70="A",4,IF(C70="B",3,IF(C70="C",2,IF(C70="D",1,IF(C70="F",0,IF(C70="UW",0,IF(C70="WF",0,"")))))))</f>
        <v/>
      </c>
      <c r="E70" s="25">
        <f t="shared" ref="E70:E76" si="12">IF(OR(ISBLANK(B70),ISBLANK(C70)),0,IF(ISERROR(MATCH(C70,$H$10:$H$20,0)),0,B70*INDEX($I$10:$I$20,MATCH(C70,$H$10:$H$20,0))))</f>
        <v>0</v>
      </c>
      <c r="F70" s="34"/>
    </row>
    <row r="71" spans="1:9" ht="18" customHeight="1" x14ac:dyDescent="0.2">
      <c r="A71" s="1"/>
      <c r="B71" s="24"/>
      <c r="C71" s="24"/>
      <c r="D71" s="25" t="str">
        <f t="shared" si="11"/>
        <v/>
      </c>
      <c r="E71" s="25">
        <f t="shared" si="12"/>
        <v>0</v>
      </c>
      <c r="F71" s="34"/>
    </row>
    <row r="72" spans="1:9" ht="18" customHeight="1" x14ac:dyDescent="0.2">
      <c r="A72" s="1"/>
      <c r="B72" s="24"/>
      <c r="C72" s="24"/>
      <c r="D72" s="25" t="str">
        <f t="shared" si="11"/>
        <v/>
      </c>
      <c r="E72" s="25">
        <f t="shared" si="12"/>
        <v>0</v>
      </c>
      <c r="F72" s="34"/>
    </row>
    <row r="73" spans="1:9" ht="18" customHeight="1" x14ac:dyDescent="0.2">
      <c r="A73" s="1"/>
      <c r="B73" s="24"/>
      <c r="C73" s="24"/>
      <c r="D73" s="25" t="str">
        <f t="shared" si="11"/>
        <v/>
      </c>
      <c r="E73" s="25">
        <f t="shared" si="12"/>
        <v>0</v>
      </c>
      <c r="F73" s="34"/>
    </row>
    <row r="74" spans="1:9" ht="18" customHeight="1" x14ac:dyDescent="0.2">
      <c r="A74" s="1"/>
      <c r="B74" s="24"/>
      <c r="C74" s="24"/>
      <c r="D74" s="25" t="str">
        <f t="shared" si="11"/>
        <v/>
      </c>
      <c r="E74" s="25">
        <f t="shared" si="12"/>
        <v>0</v>
      </c>
      <c r="F74" s="34"/>
    </row>
    <row r="75" spans="1:9" ht="18" customHeight="1" x14ac:dyDescent="0.2">
      <c r="A75" s="1"/>
      <c r="B75" s="24"/>
      <c r="C75" s="24"/>
      <c r="D75" s="25" t="str">
        <f t="shared" si="11"/>
        <v/>
      </c>
      <c r="E75" s="25">
        <f t="shared" si="12"/>
        <v>0</v>
      </c>
      <c r="F75" s="34"/>
    </row>
    <row r="76" spans="1:9" ht="18" customHeight="1" x14ac:dyDescent="0.2">
      <c r="A76" s="1"/>
      <c r="B76" s="24"/>
      <c r="C76" s="24"/>
      <c r="D76" s="25" t="str">
        <f t="shared" si="11"/>
        <v/>
      </c>
      <c r="E76" s="25">
        <f t="shared" si="12"/>
        <v>0</v>
      </c>
      <c r="F76" s="34"/>
    </row>
    <row r="77" spans="1:9" ht="18" customHeight="1" x14ac:dyDescent="0.2">
      <c r="A77" s="11"/>
      <c r="B77" s="30"/>
      <c r="C77" s="37"/>
      <c r="D77" s="38"/>
      <c r="E77" s="38" t="s">
        <v>10</v>
      </c>
      <c r="F77" s="31">
        <f>SUM(B70:B76)</f>
        <v>0</v>
      </c>
    </row>
    <row r="78" spans="1:9" ht="18" customHeight="1" x14ac:dyDescent="0.2">
      <c r="A78" s="10"/>
      <c r="B78" s="26"/>
      <c r="C78" s="52" t="s">
        <v>31</v>
      </c>
      <c r="D78" s="53"/>
      <c r="E78" s="53"/>
      <c r="F78" s="34" t="str">
        <f>IF(SUM(B70:B76)=0,"",SUM(E70:E76)/SUM(B70:B76))</f>
        <v/>
      </c>
    </row>
    <row r="79" spans="1:9" ht="18" customHeight="1" x14ac:dyDescent="0.2">
      <c r="A79" s="10"/>
      <c r="B79" s="26"/>
      <c r="C79" s="52" t="s">
        <v>32</v>
      </c>
      <c r="D79" s="53"/>
      <c r="E79" s="53"/>
      <c r="F79" s="32" t="e">
        <f>SUM(E$9:E76)/SUM(B$9:B76)</f>
        <v>#DIV/0!</v>
      </c>
    </row>
    <row r="80" spans="1:9" ht="18" customHeight="1" x14ac:dyDescent="0.2">
      <c r="A80" s="2" t="s">
        <v>39</v>
      </c>
      <c r="B80" s="33"/>
      <c r="C80" s="33"/>
      <c r="D80" s="26"/>
      <c r="E80" s="26"/>
      <c r="F80" s="34"/>
    </row>
    <row r="81" spans="1:6" ht="18" customHeight="1" x14ac:dyDescent="0.2">
      <c r="A81" s="1"/>
      <c r="B81" s="24"/>
      <c r="C81" s="24"/>
      <c r="D81" s="25" t="str">
        <f t="shared" ref="D81:D87" si="13">IF(C81="A",4,IF(C81="B",3,IF(C81="C",2,IF(C81="D",1,IF(C81="F",0,IF(C81="UW",0,IF(C81="WF",0,"")))))))</f>
        <v/>
      </c>
      <c r="E81" s="25">
        <f t="shared" ref="E81:E87" si="14">IF(OR(ISBLANK(B81),ISBLANK(C81)),0,IF(ISERROR(MATCH(C81,$H$10:$H$20,0)),0,B81*INDEX($I$10:$I$20,MATCH(C81,$H$10:$H$20,0))))</f>
        <v>0</v>
      </c>
      <c r="F81" s="34"/>
    </row>
    <row r="82" spans="1:6" ht="18" customHeight="1" x14ac:dyDescent="0.2">
      <c r="A82" s="1"/>
      <c r="B82" s="24"/>
      <c r="C82" s="24"/>
      <c r="D82" s="25" t="str">
        <f t="shared" si="13"/>
        <v/>
      </c>
      <c r="E82" s="25">
        <f t="shared" si="14"/>
        <v>0</v>
      </c>
      <c r="F82" s="34"/>
    </row>
    <row r="83" spans="1:6" ht="18" customHeight="1" x14ac:dyDescent="0.2">
      <c r="A83" s="1"/>
      <c r="B83" s="24"/>
      <c r="C83" s="24"/>
      <c r="D83" s="25" t="str">
        <f t="shared" si="13"/>
        <v/>
      </c>
      <c r="E83" s="25">
        <f t="shared" si="14"/>
        <v>0</v>
      </c>
      <c r="F83" s="34"/>
    </row>
    <row r="84" spans="1:6" ht="18" customHeight="1" x14ac:dyDescent="0.2">
      <c r="A84" s="1"/>
      <c r="B84" s="24"/>
      <c r="C84" s="24"/>
      <c r="D84" s="25" t="str">
        <f t="shared" si="13"/>
        <v/>
      </c>
      <c r="E84" s="25">
        <f t="shared" si="14"/>
        <v>0</v>
      </c>
      <c r="F84" s="34"/>
    </row>
    <row r="85" spans="1:6" ht="18" customHeight="1" x14ac:dyDescent="0.2">
      <c r="A85" s="1"/>
      <c r="B85" s="24"/>
      <c r="C85" s="24"/>
      <c r="D85" s="25" t="str">
        <f t="shared" si="13"/>
        <v/>
      </c>
      <c r="E85" s="25">
        <f t="shared" si="14"/>
        <v>0</v>
      </c>
      <c r="F85" s="34"/>
    </row>
    <row r="86" spans="1:6" ht="18" customHeight="1" x14ac:dyDescent="0.2">
      <c r="A86" s="1"/>
      <c r="B86" s="24"/>
      <c r="C86" s="24"/>
      <c r="D86" s="25" t="str">
        <f t="shared" si="13"/>
        <v/>
      </c>
      <c r="E86" s="25">
        <f t="shared" si="14"/>
        <v>0</v>
      </c>
      <c r="F86" s="34"/>
    </row>
    <row r="87" spans="1:6" ht="18" customHeight="1" x14ac:dyDescent="0.2">
      <c r="A87" s="1"/>
      <c r="B87" s="24"/>
      <c r="C87" s="24"/>
      <c r="D87" s="25" t="str">
        <f t="shared" si="13"/>
        <v/>
      </c>
      <c r="E87" s="25">
        <f t="shared" si="14"/>
        <v>0</v>
      </c>
      <c r="F87" s="34"/>
    </row>
    <row r="88" spans="1:6" ht="18" customHeight="1" x14ac:dyDescent="0.2">
      <c r="A88" s="11"/>
      <c r="B88" s="30"/>
      <c r="C88" s="37"/>
      <c r="D88" s="38"/>
      <c r="E88" s="38" t="s">
        <v>10</v>
      </c>
      <c r="F88" s="31">
        <f>SUM(B81:B87)</f>
        <v>0</v>
      </c>
    </row>
    <row r="89" spans="1:6" ht="18" customHeight="1" x14ac:dyDescent="0.2">
      <c r="A89" s="10"/>
      <c r="B89" s="26"/>
      <c r="C89" s="52" t="s">
        <v>31</v>
      </c>
      <c r="D89" s="53"/>
      <c r="E89" s="53"/>
      <c r="F89" s="34" t="str">
        <f>IF(SUM(B81:B87)=0,"",SUM(E81:E87)/SUM(B81:B87))</f>
        <v/>
      </c>
    </row>
    <row r="90" spans="1:6" ht="18" customHeight="1" x14ac:dyDescent="0.2">
      <c r="A90" s="10"/>
      <c r="B90" s="26"/>
      <c r="C90" s="52" t="s">
        <v>32</v>
      </c>
      <c r="D90" s="53"/>
      <c r="E90" s="53"/>
      <c r="F90" s="32" t="e">
        <f>SUM(E$9:E87)/SUM(B$9:B87)</f>
        <v>#DIV/0!</v>
      </c>
    </row>
    <row r="91" spans="1:6" ht="18" customHeight="1" x14ac:dyDescent="0.2">
      <c r="A91" s="2" t="s">
        <v>40</v>
      </c>
      <c r="B91" s="33"/>
      <c r="C91" s="33"/>
      <c r="D91" s="26"/>
      <c r="E91" s="26"/>
      <c r="F91" s="34"/>
    </row>
    <row r="92" spans="1:6" ht="18" customHeight="1" x14ac:dyDescent="0.2">
      <c r="A92" s="1"/>
      <c r="B92" s="24"/>
      <c r="C92" s="24"/>
      <c r="D92" s="25" t="str">
        <f t="shared" ref="D92:D98" si="15">IF(C92="A",4,IF(C92="B",3,IF(C92="C",2,IF(C92="D",1,IF(C92="F",0,IF(C92="UW",0,IF(C92="WF",0,"")))))))</f>
        <v/>
      </c>
      <c r="E92" s="25">
        <f t="shared" ref="E92:E98" si="16">IF(OR(ISBLANK(B92),ISBLANK(C92)),0,IF(ISERROR(MATCH(C92,$H$10:$H$20,0)),0,B92*INDEX($I$10:$I$20,MATCH(C92,$H$10:$H$20,0))))</f>
        <v>0</v>
      </c>
      <c r="F92" s="34"/>
    </row>
    <row r="93" spans="1:6" ht="18" customHeight="1" x14ac:dyDescent="0.2">
      <c r="A93" s="1"/>
      <c r="B93" s="24"/>
      <c r="C93" s="24"/>
      <c r="D93" s="25" t="str">
        <f t="shared" si="15"/>
        <v/>
      </c>
      <c r="E93" s="25">
        <f t="shared" si="16"/>
        <v>0</v>
      </c>
      <c r="F93" s="34"/>
    </row>
    <row r="94" spans="1:6" ht="18" customHeight="1" x14ac:dyDescent="0.2">
      <c r="A94" s="1"/>
      <c r="B94" s="24"/>
      <c r="C94" s="24"/>
      <c r="D94" s="25" t="str">
        <f t="shared" si="15"/>
        <v/>
      </c>
      <c r="E94" s="25">
        <f t="shared" si="16"/>
        <v>0</v>
      </c>
      <c r="F94" s="34"/>
    </row>
    <row r="95" spans="1:6" ht="18" customHeight="1" x14ac:dyDescent="0.2">
      <c r="A95" s="1"/>
      <c r="B95" s="24"/>
      <c r="C95" s="24"/>
      <c r="D95" s="25" t="str">
        <f t="shared" si="15"/>
        <v/>
      </c>
      <c r="E95" s="25">
        <f t="shared" si="16"/>
        <v>0</v>
      </c>
      <c r="F95" s="34"/>
    </row>
    <row r="96" spans="1:6" ht="18" customHeight="1" x14ac:dyDescent="0.2">
      <c r="A96" s="1"/>
      <c r="B96" s="24"/>
      <c r="C96" s="24"/>
      <c r="D96" s="25" t="str">
        <f t="shared" si="15"/>
        <v/>
      </c>
      <c r="E96" s="25">
        <f t="shared" si="16"/>
        <v>0</v>
      </c>
      <c r="F96" s="34"/>
    </row>
    <row r="97" spans="1:6" ht="18" customHeight="1" x14ac:dyDescent="0.2">
      <c r="A97" s="1"/>
      <c r="B97" s="24"/>
      <c r="C97" s="24"/>
      <c r="D97" s="25" t="str">
        <f t="shared" si="15"/>
        <v/>
      </c>
      <c r="E97" s="25">
        <f t="shared" si="16"/>
        <v>0</v>
      </c>
      <c r="F97" s="34"/>
    </row>
    <row r="98" spans="1:6" ht="18" customHeight="1" x14ac:dyDescent="0.2">
      <c r="A98" s="1"/>
      <c r="B98" s="24"/>
      <c r="C98" s="24"/>
      <c r="D98" s="25" t="str">
        <f t="shared" si="15"/>
        <v/>
      </c>
      <c r="E98" s="25">
        <f t="shared" si="16"/>
        <v>0</v>
      </c>
      <c r="F98" s="34"/>
    </row>
    <row r="99" spans="1:6" ht="18" customHeight="1" x14ac:dyDescent="0.2">
      <c r="A99" s="11"/>
      <c r="B99" s="30"/>
      <c r="C99" s="37"/>
      <c r="D99" s="38"/>
      <c r="E99" s="38" t="s">
        <v>10</v>
      </c>
      <c r="F99" s="31">
        <f>SUM(B92:B98)</f>
        <v>0</v>
      </c>
    </row>
    <row r="100" spans="1:6" ht="18" customHeight="1" x14ac:dyDescent="0.2">
      <c r="A100" s="10"/>
      <c r="B100" s="26"/>
      <c r="C100" s="39"/>
      <c r="D100" s="38"/>
      <c r="E100" s="38" t="s">
        <v>31</v>
      </c>
      <c r="F100" s="34" t="str">
        <f>IF(SUM(B92:B98)=0,"",SUM(E92:E98)/SUM(B92:B98))</f>
        <v/>
      </c>
    </row>
    <row r="101" spans="1:6" ht="18" customHeight="1" x14ac:dyDescent="0.2">
      <c r="A101" s="14" t="s">
        <v>41</v>
      </c>
      <c r="B101" s="26"/>
      <c r="C101" s="52" t="s">
        <v>32</v>
      </c>
      <c r="D101" s="53"/>
      <c r="E101" s="53"/>
      <c r="F101" s="32" t="e">
        <f>SUM(E$9:E98)/SUM(B$9:B98)</f>
        <v>#DIV/0!</v>
      </c>
    </row>
    <row r="102" spans="1:6" ht="18" customHeight="1" x14ac:dyDescent="0.2">
      <c r="A102" s="12"/>
      <c r="B102" s="26"/>
      <c r="C102" s="35"/>
      <c r="D102" s="35"/>
      <c r="E102" s="35"/>
      <c r="F102" s="32"/>
    </row>
    <row r="103" spans="1:6" ht="18" customHeight="1" x14ac:dyDescent="0.2">
      <c r="A103" s="61" t="s">
        <v>25</v>
      </c>
      <c r="B103" s="62"/>
      <c r="C103" s="62"/>
    </row>
  </sheetData>
  <mergeCells count="24">
    <mergeCell ref="C90:E90"/>
    <mergeCell ref="C89:E89"/>
    <mergeCell ref="A103:C103"/>
    <mergeCell ref="C79:E79"/>
    <mergeCell ref="C78:E78"/>
    <mergeCell ref="C101:E101"/>
    <mergeCell ref="A1:I1"/>
    <mergeCell ref="H8:I8"/>
    <mergeCell ref="A2:I2"/>
    <mergeCell ref="E4:I4"/>
    <mergeCell ref="E5:I5"/>
    <mergeCell ref="H68:I68"/>
    <mergeCell ref="C18:E18"/>
    <mergeCell ref="C17:E17"/>
    <mergeCell ref="C28:E28"/>
    <mergeCell ref="C29:E29"/>
    <mergeCell ref="C27:E27"/>
    <mergeCell ref="C43:E43"/>
    <mergeCell ref="C42:E42"/>
    <mergeCell ref="C65:E65"/>
    <mergeCell ref="C64:E64"/>
    <mergeCell ref="C54:E54"/>
    <mergeCell ref="C53:E53"/>
    <mergeCell ref="H32:I32"/>
  </mergeCells>
  <conditionalFormatting sqref="F64">
    <cfRule type="colorScale" priority="1">
      <colorScale>
        <cfvo type="min"/>
        <cfvo type="max"/>
        <color rgb="FF57BB8A"/>
        <color rgb="FFFFFFFF"/>
      </colorScale>
    </cfRule>
  </conditionalFormatting>
  <conditionalFormatting sqref="F64">
    <cfRule type="colorScale" priority="2">
      <colorScale>
        <cfvo type="min"/>
        <cfvo type="max"/>
        <color rgb="FF57BB8A"/>
        <color rgb="FFFFFFFF"/>
      </colorScale>
    </cfRule>
  </conditionalFormatting>
  <conditionalFormatting sqref="F64">
    <cfRule type="colorScale" priority="3">
      <colorScale>
        <cfvo type="min"/>
        <cfvo type="max"/>
        <color rgb="FF57BB8A"/>
        <color rgb="FFFFFFFF"/>
      </colorScale>
    </cfRule>
  </conditionalFormatting>
  <conditionalFormatting sqref="F64">
    <cfRule type="colorScale" priority="4">
      <colorScale>
        <cfvo type="min"/>
        <cfvo type="max"/>
        <color rgb="FF57BB8A"/>
        <color rgb="FFFFFFFF"/>
      </colorScale>
    </cfRule>
  </conditionalFormatting>
  <printOptions horizontalCentered="1"/>
  <pageMargins left="0.25" right="0.25" top="0.75" bottom="0.75" header="0.3" footer="0.3"/>
  <pageSetup orientation="portrait" horizontalDpi="0" verticalDpi="0" r:id="rId1"/>
  <rowBreaks count="2" manualBreakCount="2">
    <brk id="30" max="16383" man="1"/>
    <brk id="6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I8" sqref="I8"/>
    </sheetView>
  </sheetViews>
  <sheetFormatPr defaultColWidth="17.28515625" defaultRowHeight="24.95" customHeight="1" x14ac:dyDescent="0.2"/>
  <cols>
    <col min="1" max="1" width="3.28515625" style="40" customWidth="1"/>
    <col min="2" max="3" width="17.28515625" style="40"/>
    <col min="4" max="4" width="22.5703125" style="40" customWidth="1"/>
    <col min="5" max="5" width="27.28515625" style="40" customWidth="1"/>
    <col min="6" max="6" width="6.28515625" style="40" customWidth="1"/>
    <col min="7" max="9" width="17.28515625" style="40"/>
    <col min="10" max="10" width="10.7109375" style="40" customWidth="1"/>
    <col min="11" max="16384" width="17.28515625" style="40"/>
  </cols>
  <sheetData>
    <row r="1" spans="1:5" ht="24.95" customHeight="1" x14ac:dyDescent="0.2">
      <c r="A1" s="42"/>
      <c r="B1" s="64" t="s">
        <v>53</v>
      </c>
      <c r="C1" s="64"/>
      <c r="D1" s="64"/>
      <c r="E1" s="64"/>
    </row>
    <row r="3" spans="1:5" ht="24.95" customHeight="1" x14ac:dyDescent="0.2">
      <c r="A3" s="63" t="s">
        <v>1</v>
      </c>
      <c r="B3" s="62"/>
      <c r="C3" s="62"/>
      <c r="D3" s="62"/>
      <c r="E3" s="62"/>
    </row>
    <row r="4" spans="1:5" ht="24.95" customHeight="1" x14ac:dyDescent="0.2">
      <c r="A4" s="43" t="s">
        <v>4</v>
      </c>
      <c r="B4" s="65" t="s">
        <v>5</v>
      </c>
      <c r="C4" s="66"/>
      <c r="D4" s="66"/>
      <c r="E4" s="66"/>
    </row>
    <row r="5" spans="1:5" ht="24.95" customHeight="1" x14ac:dyDescent="0.2">
      <c r="A5" s="43" t="s">
        <v>7</v>
      </c>
      <c r="B5" s="65" t="s">
        <v>8</v>
      </c>
      <c r="C5" s="66"/>
      <c r="D5" s="66"/>
      <c r="E5" s="66"/>
    </row>
    <row r="6" spans="1:5" ht="24.95" customHeight="1" x14ac:dyDescent="0.2">
      <c r="A6" s="43" t="s">
        <v>12</v>
      </c>
      <c r="B6" s="65" t="s">
        <v>44</v>
      </c>
      <c r="C6" s="66"/>
      <c r="D6" s="66"/>
      <c r="E6" s="66"/>
    </row>
    <row r="7" spans="1:5" ht="24.95" customHeight="1" x14ac:dyDescent="0.2">
      <c r="A7" s="43" t="s">
        <v>14</v>
      </c>
      <c r="B7" s="65" t="s">
        <v>15</v>
      </c>
      <c r="C7" s="66"/>
      <c r="D7" s="66"/>
      <c r="E7" s="66"/>
    </row>
    <row r="8" spans="1:5" ht="24.95" customHeight="1" x14ac:dyDescent="0.2">
      <c r="A8" s="43" t="s">
        <v>45</v>
      </c>
      <c r="B8" s="65" t="s">
        <v>46</v>
      </c>
      <c r="C8" s="65"/>
      <c r="D8" s="65"/>
      <c r="E8" s="65"/>
    </row>
    <row r="9" spans="1:5" ht="24.95" customHeight="1" x14ac:dyDescent="0.2">
      <c r="A9" s="43"/>
      <c r="B9" s="41"/>
      <c r="C9" s="41"/>
      <c r="D9" s="41"/>
      <c r="E9" s="41"/>
    </row>
    <row r="10" spans="1:5" ht="24.95" customHeight="1" x14ac:dyDescent="0.2">
      <c r="A10" s="71" t="s">
        <v>20</v>
      </c>
      <c r="B10" s="62"/>
      <c r="C10" s="62"/>
      <c r="D10" s="62"/>
      <c r="E10" s="62"/>
    </row>
    <row r="11" spans="1:5" s="44" customFormat="1" ht="73.5" customHeight="1" x14ac:dyDescent="0.2">
      <c r="A11" s="67" t="s">
        <v>22</v>
      </c>
      <c r="B11" s="67"/>
      <c r="C11" s="67"/>
      <c r="D11" s="67"/>
      <c r="E11" s="67"/>
    </row>
    <row r="12" spans="1:5" s="44" customFormat="1" ht="24.95" customHeight="1" x14ac:dyDescent="0.2">
      <c r="A12" s="45"/>
      <c r="B12" s="45"/>
      <c r="C12" s="45"/>
      <c r="D12" s="45"/>
      <c r="E12" s="45"/>
    </row>
    <row r="13" spans="1:5" s="44" customFormat="1" ht="40.5" customHeight="1" x14ac:dyDescent="0.2">
      <c r="A13" s="67" t="s">
        <v>23</v>
      </c>
      <c r="B13" s="67"/>
      <c r="C13" s="67"/>
      <c r="D13" s="67"/>
      <c r="E13" s="67"/>
    </row>
    <row r="14" spans="1:5" s="44" customFormat="1" ht="24.95" customHeight="1" x14ac:dyDescent="0.2">
      <c r="B14" s="46"/>
      <c r="C14" s="46"/>
      <c r="D14" s="46"/>
      <c r="E14" s="46"/>
    </row>
    <row r="15" spans="1:5" ht="24.95" customHeight="1" x14ac:dyDescent="0.2">
      <c r="A15" s="63" t="s">
        <v>2</v>
      </c>
      <c r="B15" s="63"/>
      <c r="C15" s="63"/>
      <c r="D15" s="63"/>
      <c r="E15" s="63"/>
    </row>
    <row r="16" spans="1:5" s="47" customFormat="1" ht="35.1" customHeight="1" x14ac:dyDescent="0.2">
      <c r="B16" s="61" t="s">
        <v>49</v>
      </c>
      <c r="C16" s="61"/>
      <c r="D16" s="61"/>
      <c r="E16" s="61"/>
    </row>
    <row r="17" spans="1:5" s="47" customFormat="1" ht="35.1" customHeight="1" x14ac:dyDescent="0.2">
      <c r="B17" s="61" t="s">
        <v>50</v>
      </c>
      <c r="C17" s="61"/>
      <c r="D17" s="61"/>
      <c r="E17" s="61"/>
    </row>
    <row r="18" spans="1:5" s="47" customFormat="1" ht="35.1" customHeight="1" x14ac:dyDescent="0.2">
      <c r="B18" s="61" t="s">
        <v>51</v>
      </c>
      <c r="C18" s="61"/>
      <c r="D18" s="61"/>
      <c r="E18" s="61"/>
    </row>
    <row r="19" spans="1:5" s="47" customFormat="1" ht="35.1" customHeight="1" x14ac:dyDescent="0.2">
      <c r="B19" s="69" t="s">
        <v>47</v>
      </c>
      <c r="C19" s="69"/>
      <c r="D19" s="69"/>
      <c r="E19" s="69"/>
    </row>
    <row r="20" spans="1:5" s="47" customFormat="1" ht="35.1" customHeight="1" x14ac:dyDescent="0.2">
      <c r="B20" s="69" t="s">
        <v>48</v>
      </c>
      <c r="C20" s="69"/>
      <c r="D20" s="69"/>
      <c r="E20" s="69"/>
    </row>
    <row r="21" spans="1:5" ht="35.1" customHeight="1" x14ac:dyDescent="0.2">
      <c r="B21" s="68" t="s">
        <v>52</v>
      </c>
      <c r="C21" s="68"/>
      <c r="D21" s="68"/>
      <c r="E21" s="68"/>
    </row>
    <row r="22" spans="1:5" ht="24.95" customHeight="1" x14ac:dyDescent="0.2">
      <c r="B22" s="48"/>
      <c r="C22" s="48"/>
      <c r="D22" s="48"/>
      <c r="E22" s="44"/>
    </row>
    <row r="23" spans="1:5" ht="24.95" customHeight="1" x14ac:dyDescent="0.2">
      <c r="A23" s="50" t="s">
        <v>25</v>
      </c>
      <c r="B23" s="50"/>
      <c r="C23" s="48"/>
      <c r="D23" s="48"/>
      <c r="E23" s="44"/>
    </row>
    <row r="24" spans="1:5" ht="24.95" customHeight="1" x14ac:dyDescent="0.2">
      <c r="C24" s="44"/>
      <c r="D24" s="69"/>
      <c r="E24" s="70"/>
    </row>
    <row r="28" spans="1:5" ht="24.95" customHeight="1" x14ac:dyDescent="0.2">
      <c r="B28" s="49"/>
    </row>
  </sheetData>
  <mergeCells count="18">
    <mergeCell ref="B21:E21"/>
    <mergeCell ref="D24:E24"/>
    <mergeCell ref="B6:E6"/>
    <mergeCell ref="B7:E7"/>
    <mergeCell ref="A10:E10"/>
    <mergeCell ref="B19:E19"/>
    <mergeCell ref="B20:E20"/>
    <mergeCell ref="A3:E3"/>
    <mergeCell ref="B1:E1"/>
    <mergeCell ref="B16:E16"/>
    <mergeCell ref="B17:E17"/>
    <mergeCell ref="B18:E18"/>
    <mergeCell ref="B4:E4"/>
    <mergeCell ref="B5:E5"/>
    <mergeCell ref="A11:E11"/>
    <mergeCell ref="A13:E13"/>
    <mergeCell ref="A15:E15"/>
    <mergeCell ref="B8:E8"/>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Toberman, Ian</dc:creator>
  <cp:lastModifiedBy>Toberman, Ian</cp:lastModifiedBy>
  <cp:lastPrinted>2016-12-20T17:39:52Z</cp:lastPrinted>
  <dcterms:created xsi:type="dcterms:W3CDTF">2016-11-18T00:03:43Z</dcterms:created>
  <dcterms:modified xsi:type="dcterms:W3CDTF">2017-01-10T00:02:00Z</dcterms:modified>
</cp:coreProperties>
</file>