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1"/>
  </bookViews>
  <sheets>
    <sheet name="Leave type &amp; accrual info" sheetId="1" r:id="rId1"/>
    <sheet name="Summary 37" sheetId="2" r:id="rId2"/>
    <sheet name="sick" sheetId="3" r:id="rId3"/>
  </sheets>
  <definedNames/>
  <calcPr fullCalcOnLoad="1"/>
</workbook>
</file>

<file path=xl/sharedStrings.xml><?xml version="1.0" encoding="utf-8"?>
<sst xmlns="http://schemas.openxmlformats.org/spreadsheetml/2006/main" count="74" uniqueCount="43">
  <si>
    <t>Accrual</t>
  </si>
  <si>
    <t>Limit</t>
  </si>
  <si>
    <t>Rollover hrs</t>
  </si>
  <si>
    <t>EXSK</t>
  </si>
  <si>
    <t>SICK</t>
  </si>
  <si>
    <t>per pay period</t>
  </si>
  <si>
    <t>not an accrual</t>
  </si>
  <si>
    <t>SM</t>
  </si>
  <si>
    <t>ID</t>
  </si>
  <si>
    <t>#</t>
  </si>
  <si>
    <t>YTD</t>
  </si>
  <si>
    <t>COMP</t>
  </si>
  <si>
    <t>one time grant</t>
  </si>
  <si>
    <t>A1</t>
  </si>
  <si>
    <t>Admin/Prof Staff FT Cont/Reg</t>
  </si>
  <si>
    <t>A3</t>
  </si>
  <si>
    <t>Admin/Prof Staff PT Cont/Reg</t>
  </si>
  <si>
    <t>Charter School</t>
  </si>
  <si>
    <t>payroll ending</t>
  </si>
  <si>
    <t>This is a summary of the leave time you should earn each fiscal year you are in pay status.</t>
  </si>
  <si>
    <t>Vacation and Sick leave records in the Banner system for Professional staff employees</t>
  </si>
  <si>
    <t>Please also refer to the other worksheets, available by clicking on the tabs at the bottom of each page in this document.</t>
  </si>
  <si>
    <t>Full-time employees in pay status (75 hours each 2 week pay period) earn ½ a sick day each semi-monthly payroll so that over 24 semi-monthly payrolls you earn 12 sick days per year.   As always, the sick leave accrual is prorated to your appointment percentage.  If you have an 80% appointment you receive 80% of the accrual rate.  Unused sick leave carries over to the following year and there is no limit to the amount of sick leave you may accumulate.</t>
  </si>
  <si>
    <t xml:space="preserve">If you receive a one time grant of extended sick leave, your unused extended sick leave balance is maintained in Banner.  If you have already used this one time grant, your extended sick leave balance is 0.  Unused extended sick leave is carried over at the end of a fiscal year until it is used in full.  </t>
  </si>
  <si>
    <t xml:space="preserve">Leave types </t>
  </si>
  <si>
    <t>Comp Time (exempt employees may not earn comp time) - employees do not a accrue COMP, this is a place holder for COMP time earned when worked</t>
  </si>
  <si>
    <t>Extended Sick (one time grants of extended sick leave)</t>
  </si>
  <si>
    <t>Accruable sick leave earned after 1997</t>
  </si>
  <si>
    <t>SK97</t>
  </si>
  <si>
    <t>Sick earned 1984-1997 (not an accrual, holds previously earned time)</t>
  </si>
  <si>
    <t>SK84</t>
  </si>
  <si>
    <t>Sick earned pre 1984 (not an accrual, holds previously earned time)</t>
  </si>
  <si>
    <t>Eclass</t>
  </si>
  <si>
    <t>E-class description</t>
  </si>
  <si>
    <t>Leave category Description</t>
  </si>
  <si>
    <t>Leave Category</t>
  </si>
  <si>
    <t>Leave code</t>
  </si>
  <si>
    <t>Service Years</t>
  </si>
  <si>
    <t>Accrual Frequency</t>
  </si>
  <si>
    <t>Year-to-date</t>
  </si>
  <si>
    <t>sick accr</t>
  </si>
  <si>
    <t>Faculty Associates begin 8-16 of each year.</t>
  </si>
  <si>
    <t>Adjustments made to reflect 8.5 worked hoursw.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</si>
</sst>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0">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4" borderId="10" xfId="0" applyFill="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0" borderId="10" xfId="0" applyBorder="1" applyAlignment="1">
      <alignment/>
    </xf>
    <xf numFmtId="0" fontId="0" fillId="0" borderId="0" xfId="0" applyAlignment="1">
      <alignment wrapText="1"/>
    </xf>
    <xf numFmtId="0" fontId="0" fillId="11" borderId="10" xfId="0" applyFill="1" applyBorder="1" applyAlignment="1">
      <alignment/>
    </xf>
    <xf numFmtId="0" fontId="0" fillId="11" borderId="10" xfId="0" applyFill="1" applyBorder="1" applyAlignment="1">
      <alignment wrapText="1"/>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A12" sqref="A12:IV13"/>
    </sheetView>
  </sheetViews>
  <sheetFormatPr defaultColWidth="9.140625" defaultRowHeight="15"/>
  <cols>
    <col min="1" max="1" width="11.8515625" style="16" customWidth="1"/>
    <col min="2" max="2" width="64.140625" style="16" customWidth="1"/>
  </cols>
  <sheetData>
    <row r="1" spans="1:2" ht="15.75" thickBot="1">
      <c r="A1" s="19" t="s">
        <v>20</v>
      </c>
      <c r="B1" s="19"/>
    </row>
    <row r="2" spans="1:2" ht="31.5" thickBot="1" thickTop="1">
      <c r="A2" s="11"/>
      <c r="B2" s="12" t="s">
        <v>21</v>
      </c>
    </row>
    <row r="3" spans="1:2" ht="15.75" thickTop="1">
      <c r="A3" s="13"/>
      <c r="B3" s="13"/>
    </row>
    <row r="4" spans="1:2" ht="105">
      <c r="A4" s="13"/>
      <c r="B4" s="13" t="s">
        <v>22</v>
      </c>
    </row>
    <row r="5" spans="1:2" ht="15">
      <c r="A5" s="13"/>
      <c r="B5" s="13"/>
    </row>
    <row r="6" spans="1:2" ht="75">
      <c r="A6" s="13"/>
      <c r="B6" s="13" t="s">
        <v>23</v>
      </c>
    </row>
    <row r="7" spans="1:2" ht="15">
      <c r="A7" s="13"/>
      <c r="B7" s="13"/>
    </row>
    <row r="8" spans="1:2" ht="15">
      <c r="A8" s="14" t="s">
        <v>24</v>
      </c>
      <c r="B8" s="13"/>
    </row>
    <row r="9" spans="1:2" ht="45">
      <c r="A9" s="13" t="s">
        <v>11</v>
      </c>
      <c r="B9" s="13" t="s">
        <v>25</v>
      </c>
    </row>
    <row r="10" spans="1:2" ht="15">
      <c r="A10" s="1" t="s">
        <v>3</v>
      </c>
      <c r="B10" s="15" t="s">
        <v>26</v>
      </c>
    </row>
    <row r="11" spans="1:2" ht="15">
      <c r="A11" s="1" t="s">
        <v>4</v>
      </c>
      <c r="B11" s="1" t="s">
        <v>27</v>
      </c>
    </row>
    <row r="12" spans="1:2" ht="15">
      <c r="A12" s="1" t="s">
        <v>28</v>
      </c>
      <c r="B12" s="13" t="s">
        <v>29</v>
      </c>
    </row>
    <row r="13" spans="1:2" ht="15">
      <c r="A13" s="1" t="s">
        <v>30</v>
      </c>
      <c r="B13" s="13" t="s">
        <v>31</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tabSelected="1" zoomScalePageLayoutView="0" workbookViewId="0" topLeftCell="A1">
      <selection activeCell="A11" sqref="A11"/>
    </sheetView>
  </sheetViews>
  <sheetFormatPr defaultColWidth="9.140625" defaultRowHeight="15"/>
  <cols>
    <col min="1" max="1" width="6.7109375" style="0" customWidth="1"/>
    <col min="2" max="2" width="28.28125" style="0" customWidth="1"/>
    <col min="3" max="3" width="25.8515625" style="0" customWidth="1"/>
    <col min="4" max="4" width="10.140625" style="0" customWidth="1"/>
    <col min="5" max="5" width="9.28125" style="0" customWidth="1"/>
    <col min="6" max="6" width="10.421875" style="0" customWidth="1"/>
    <col min="7" max="7" width="17.00390625" style="0" customWidth="1"/>
    <col min="8" max="8" width="8.57421875" style="0" customWidth="1"/>
    <col min="9" max="9" width="10.00390625" style="0" customWidth="1"/>
    <col min="10" max="10" width="11.140625" style="0" customWidth="1"/>
  </cols>
  <sheetData>
    <row r="1" spans="1:10" ht="30">
      <c r="A1" s="17" t="s">
        <v>32</v>
      </c>
      <c r="B1" s="17" t="s">
        <v>33</v>
      </c>
      <c r="C1" s="18" t="s">
        <v>34</v>
      </c>
      <c r="D1" s="18" t="s">
        <v>35</v>
      </c>
      <c r="E1" s="18" t="s">
        <v>36</v>
      </c>
      <c r="F1" s="18" t="s">
        <v>37</v>
      </c>
      <c r="G1" s="18" t="s">
        <v>38</v>
      </c>
      <c r="H1" s="2" t="s">
        <v>0</v>
      </c>
      <c r="I1" s="2" t="s">
        <v>1</v>
      </c>
      <c r="J1" s="2" t="s">
        <v>2</v>
      </c>
    </row>
    <row r="2" spans="1:10" ht="15">
      <c r="A2" s="1" t="s">
        <v>13</v>
      </c>
      <c r="B2" s="1" t="s">
        <v>14</v>
      </c>
      <c r="C2" s="1" t="s">
        <v>17</v>
      </c>
      <c r="D2" s="1">
        <v>37</v>
      </c>
      <c r="E2" s="6" t="s">
        <v>11</v>
      </c>
      <c r="F2" s="1">
        <v>0</v>
      </c>
      <c r="G2" s="7" t="s">
        <v>6</v>
      </c>
      <c r="H2" s="4">
        <v>0</v>
      </c>
      <c r="I2" s="4">
        <v>999</v>
      </c>
      <c r="J2" s="4">
        <v>999</v>
      </c>
    </row>
    <row r="3" spans="1:10" ht="15">
      <c r="A3" s="1" t="s">
        <v>15</v>
      </c>
      <c r="B3" s="1" t="s">
        <v>16</v>
      </c>
      <c r="C3" s="1" t="s">
        <v>17</v>
      </c>
      <c r="D3" s="1">
        <v>37</v>
      </c>
      <c r="E3" s="1" t="s">
        <v>3</v>
      </c>
      <c r="F3" s="1">
        <v>0</v>
      </c>
      <c r="G3" s="8" t="s">
        <v>12</v>
      </c>
      <c r="H3" s="4">
        <v>0</v>
      </c>
      <c r="I3" s="4">
        <v>150</v>
      </c>
      <c r="J3" s="4">
        <v>150</v>
      </c>
    </row>
    <row r="4" spans="1:10" ht="15">
      <c r="A4" s="1"/>
      <c r="B4" s="1"/>
      <c r="C4" s="1" t="s">
        <v>17</v>
      </c>
      <c r="D4" s="1">
        <v>37</v>
      </c>
      <c r="E4" s="1" t="s">
        <v>4</v>
      </c>
      <c r="F4" s="1">
        <v>0</v>
      </c>
      <c r="G4" s="8" t="s">
        <v>12</v>
      </c>
      <c r="H4" s="4">
        <v>0</v>
      </c>
      <c r="I4" s="4">
        <v>112.5</v>
      </c>
      <c r="J4" s="4">
        <v>112.5</v>
      </c>
    </row>
    <row r="5" spans="1:10" ht="15">
      <c r="A5" s="1"/>
      <c r="B5" s="1"/>
      <c r="C5" s="1" t="s">
        <v>17</v>
      </c>
      <c r="D5" s="1">
        <v>37</v>
      </c>
      <c r="E5" s="1" t="s">
        <v>4</v>
      </c>
      <c r="F5" s="1">
        <v>0</v>
      </c>
      <c r="G5" s="1" t="s">
        <v>5</v>
      </c>
      <c r="H5" s="4">
        <v>4.25</v>
      </c>
      <c r="I5" s="4">
        <v>9999</v>
      </c>
      <c r="J5" s="4">
        <v>9999</v>
      </c>
    </row>
    <row r="7" ht="15">
      <c r="A7" t="s">
        <v>19</v>
      </c>
    </row>
    <row r="9" ht="15">
      <c r="A9" t="s">
        <v>41</v>
      </c>
    </row>
    <row r="11" ht="15">
      <c r="A11" t="s">
        <v>42</v>
      </c>
    </row>
  </sheetData>
  <sheetProtection/>
  <printOptions/>
  <pageMargins left="0.7" right="0.7" top="0.75" bottom="0.75" header="0.3" footer="0.3"/>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J8" sqref="J8"/>
    </sheetView>
  </sheetViews>
  <sheetFormatPr defaultColWidth="9.140625" defaultRowHeight="15"/>
  <cols>
    <col min="1" max="1" width="6.140625" style="0" customWidth="1"/>
    <col min="2" max="2" width="5.8515625" style="0" customWidth="1"/>
    <col min="3" max="3" width="15.140625" style="0" customWidth="1"/>
    <col min="5" max="5" width="12.7109375" style="0" customWidth="1"/>
  </cols>
  <sheetData>
    <row r="1" spans="1:7" ht="15">
      <c r="A1" s="3" t="s">
        <v>8</v>
      </c>
      <c r="B1" s="3" t="s">
        <v>9</v>
      </c>
      <c r="C1" s="3" t="s">
        <v>18</v>
      </c>
      <c r="D1" s="3" t="s">
        <v>40</v>
      </c>
      <c r="E1" s="3" t="s">
        <v>39</v>
      </c>
      <c r="F1" s="5"/>
      <c r="G1" s="5"/>
    </row>
    <row r="2" spans="1:7" ht="15">
      <c r="A2" s="1" t="s">
        <v>7</v>
      </c>
      <c r="B2" s="1">
        <v>13</v>
      </c>
      <c r="C2" s="10">
        <v>41106</v>
      </c>
      <c r="D2" s="1">
        <v>0</v>
      </c>
      <c r="E2" s="4">
        <f>+D2</f>
        <v>0</v>
      </c>
      <c r="F2" s="5"/>
      <c r="G2" s="5"/>
    </row>
    <row r="3" spans="1:7" ht="15">
      <c r="A3" s="1" t="s">
        <v>7</v>
      </c>
      <c r="B3" s="1">
        <v>14</v>
      </c>
      <c r="C3" s="10">
        <v>41121</v>
      </c>
      <c r="D3" s="1">
        <v>0</v>
      </c>
      <c r="E3" s="4">
        <f>+D3+E2</f>
        <v>0</v>
      </c>
      <c r="F3" s="5"/>
      <c r="G3" s="5"/>
    </row>
    <row r="4" spans="1:7" ht="15">
      <c r="A4" s="1" t="s">
        <v>7</v>
      </c>
      <c r="B4" s="1">
        <v>15</v>
      </c>
      <c r="C4" s="10">
        <v>41137</v>
      </c>
      <c r="D4" s="1">
        <v>4.25</v>
      </c>
      <c r="E4" s="4">
        <f aca="true" t="shared" si="0" ref="E4:E24">+D4+E3</f>
        <v>4.25</v>
      </c>
      <c r="F4" s="5"/>
      <c r="G4" s="5"/>
    </row>
    <row r="5" spans="1:7" ht="15">
      <c r="A5" s="1" t="s">
        <v>7</v>
      </c>
      <c r="B5" s="1">
        <v>16</v>
      </c>
      <c r="C5" s="10">
        <v>41152</v>
      </c>
      <c r="D5" s="1">
        <v>4.25</v>
      </c>
      <c r="E5" s="4">
        <f t="shared" si="0"/>
        <v>8.5</v>
      </c>
      <c r="F5" s="5"/>
      <c r="G5" s="5"/>
    </row>
    <row r="6" spans="1:7" ht="15">
      <c r="A6" s="1" t="s">
        <v>7</v>
      </c>
      <c r="B6" s="1">
        <v>17</v>
      </c>
      <c r="C6" s="10">
        <v>41166</v>
      </c>
      <c r="D6" s="1">
        <v>4.25</v>
      </c>
      <c r="E6" s="4">
        <f t="shared" si="0"/>
        <v>12.75</v>
      </c>
      <c r="F6" s="5"/>
      <c r="G6" s="5"/>
    </row>
    <row r="7" spans="1:7" ht="15">
      <c r="A7" s="1" t="s">
        <v>7</v>
      </c>
      <c r="B7" s="1">
        <v>18</v>
      </c>
      <c r="C7" s="10">
        <v>41180</v>
      </c>
      <c r="D7" s="1">
        <v>4.25</v>
      </c>
      <c r="E7" s="4">
        <f t="shared" si="0"/>
        <v>17</v>
      </c>
      <c r="F7" s="5"/>
      <c r="G7" s="5"/>
    </row>
    <row r="8" spans="1:7" ht="15">
      <c r="A8" s="1" t="s">
        <v>7</v>
      </c>
      <c r="B8" s="1">
        <v>19</v>
      </c>
      <c r="C8" s="10">
        <v>41198</v>
      </c>
      <c r="D8" s="1">
        <v>4.25</v>
      </c>
      <c r="E8" s="4">
        <f t="shared" si="0"/>
        <v>21.25</v>
      </c>
      <c r="F8" s="5"/>
      <c r="G8" s="5"/>
    </row>
    <row r="9" spans="1:7" ht="15">
      <c r="A9" s="1" t="s">
        <v>7</v>
      </c>
      <c r="B9" s="1">
        <v>20</v>
      </c>
      <c r="C9" s="10">
        <v>41213</v>
      </c>
      <c r="D9" s="1">
        <v>4.25</v>
      </c>
      <c r="E9" s="4">
        <f t="shared" si="0"/>
        <v>25.5</v>
      </c>
      <c r="F9" s="5"/>
      <c r="G9" s="5"/>
    </row>
    <row r="10" spans="1:7" ht="15">
      <c r="A10" s="1" t="s">
        <v>7</v>
      </c>
      <c r="B10" s="1">
        <v>21</v>
      </c>
      <c r="C10" s="10">
        <v>41229</v>
      </c>
      <c r="D10" s="1">
        <v>4.25</v>
      </c>
      <c r="E10" s="4">
        <f t="shared" si="0"/>
        <v>29.75</v>
      </c>
      <c r="F10" s="5"/>
      <c r="G10" s="5"/>
    </row>
    <row r="11" spans="1:7" ht="15">
      <c r="A11" s="1" t="s">
        <v>7</v>
      </c>
      <c r="B11" s="1">
        <v>22</v>
      </c>
      <c r="C11" s="10">
        <v>41243</v>
      </c>
      <c r="D11" s="1">
        <v>4.25</v>
      </c>
      <c r="E11" s="4">
        <f t="shared" si="0"/>
        <v>34</v>
      </c>
      <c r="F11" s="5"/>
      <c r="G11" s="5"/>
    </row>
    <row r="12" spans="1:7" ht="15">
      <c r="A12" s="1" t="s">
        <v>7</v>
      </c>
      <c r="B12" s="1">
        <v>23</v>
      </c>
      <c r="C12" s="10">
        <v>41257</v>
      </c>
      <c r="D12" s="1">
        <v>4.25</v>
      </c>
      <c r="E12" s="4">
        <f t="shared" si="0"/>
        <v>38.25</v>
      </c>
      <c r="F12" s="5"/>
      <c r="G12" s="5"/>
    </row>
    <row r="13" spans="1:7" ht="15">
      <c r="A13" s="1" t="s">
        <v>7</v>
      </c>
      <c r="B13" s="1">
        <v>24</v>
      </c>
      <c r="C13" s="10">
        <v>41274</v>
      </c>
      <c r="D13" s="1">
        <v>4.25</v>
      </c>
      <c r="E13" s="4">
        <f t="shared" si="0"/>
        <v>42.5</v>
      </c>
      <c r="F13" s="5"/>
      <c r="G13" s="5"/>
    </row>
    <row r="14" spans="1:7" ht="15">
      <c r="A14" s="1" t="s">
        <v>7</v>
      </c>
      <c r="B14" s="1">
        <v>1</v>
      </c>
      <c r="C14" s="10">
        <v>40924</v>
      </c>
      <c r="D14" s="1">
        <v>4.25</v>
      </c>
      <c r="E14" s="4">
        <f t="shared" si="0"/>
        <v>46.75</v>
      </c>
      <c r="F14" s="5"/>
      <c r="G14" s="5"/>
    </row>
    <row r="15" spans="1:7" ht="15">
      <c r="A15" s="1" t="s">
        <v>7</v>
      </c>
      <c r="B15" s="1">
        <v>2</v>
      </c>
      <c r="C15" s="10">
        <v>40939</v>
      </c>
      <c r="D15" s="1">
        <v>4.25</v>
      </c>
      <c r="E15" s="4">
        <f t="shared" si="0"/>
        <v>51</v>
      </c>
      <c r="F15" s="5"/>
      <c r="G15" s="5"/>
    </row>
    <row r="16" spans="1:7" ht="15">
      <c r="A16" s="1" t="s">
        <v>7</v>
      </c>
      <c r="B16" s="1">
        <v>3</v>
      </c>
      <c r="C16" s="10">
        <v>41320</v>
      </c>
      <c r="D16" s="1">
        <v>4.25</v>
      </c>
      <c r="E16" s="4">
        <f t="shared" si="0"/>
        <v>55.25</v>
      </c>
      <c r="F16" s="5"/>
      <c r="G16" s="5"/>
    </row>
    <row r="17" spans="1:7" ht="15">
      <c r="A17" s="1" t="s">
        <v>7</v>
      </c>
      <c r="B17" s="1">
        <v>4</v>
      </c>
      <c r="C17" s="10">
        <v>41333</v>
      </c>
      <c r="D17" s="1">
        <v>4.25</v>
      </c>
      <c r="E17" s="4">
        <f t="shared" si="0"/>
        <v>59.5</v>
      </c>
      <c r="F17" s="5"/>
      <c r="G17" s="5"/>
    </row>
    <row r="18" spans="1:7" ht="15">
      <c r="A18" s="1" t="s">
        <v>7</v>
      </c>
      <c r="B18" s="1">
        <v>5</v>
      </c>
      <c r="C18" s="10">
        <v>41348</v>
      </c>
      <c r="D18" s="1">
        <v>4.25</v>
      </c>
      <c r="E18" s="4">
        <f t="shared" si="0"/>
        <v>63.75</v>
      </c>
      <c r="F18" s="5"/>
      <c r="G18" s="5"/>
    </row>
    <row r="19" spans="1:7" ht="15">
      <c r="A19" s="1" t="s">
        <v>7</v>
      </c>
      <c r="B19" s="1">
        <v>6</v>
      </c>
      <c r="C19" s="10">
        <v>41362</v>
      </c>
      <c r="D19" s="1">
        <v>4.25</v>
      </c>
      <c r="E19" s="4">
        <f t="shared" si="0"/>
        <v>68</v>
      </c>
      <c r="F19" s="5"/>
      <c r="G19" s="5"/>
    </row>
    <row r="20" spans="1:7" ht="15">
      <c r="A20" s="1" t="s">
        <v>7</v>
      </c>
      <c r="B20" s="1">
        <v>7</v>
      </c>
      <c r="C20" s="10">
        <v>41380</v>
      </c>
      <c r="D20" s="1">
        <v>4.25</v>
      </c>
      <c r="E20" s="4">
        <f t="shared" si="0"/>
        <v>72.25</v>
      </c>
      <c r="F20" s="5"/>
      <c r="G20" s="5"/>
    </row>
    <row r="21" spans="1:7" ht="15">
      <c r="A21" s="1" t="s">
        <v>7</v>
      </c>
      <c r="B21" s="1">
        <v>8</v>
      </c>
      <c r="C21" s="10">
        <v>41394</v>
      </c>
      <c r="D21" s="1">
        <v>4.25</v>
      </c>
      <c r="E21" s="4">
        <f t="shared" si="0"/>
        <v>76.5</v>
      </c>
      <c r="F21" s="5"/>
      <c r="G21" s="5"/>
    </row>
    <row r="22" spans="1:7" ht="15">
      <c r="A22" s="1" t="s">
        <v>7</v>
      </c>
      <c r="B22" s="1">
        <v>9</v>
      </c>
      <c r="C22" s="10">
        <v>41410</v>
      </c>
      <c r="D22" s="1">
        <v>4.25</v>
      </c>
      <c r="E22" s="4">
        <f t="shared" si="0"/>
        <v>80.75</v>
      </c>
      <c r="F22" s="5"/>
      <c r="G22" s="5"/>
    </row>
    <row r="23" spans="1:7" ht="15">
      <c r="A23" s="1" t="s">
        <v>7</v>
      </c>
      <c r="B23" s="1">
        <v>10</v>
      </c>
      <c r="C23" s="10">
        <v>41425</v>
      </c>
      <c r="D23" s="1">
        <v>4.25</v>
      </c>
      <c r="E23" s="4">
        <f t="shared" si="0"/>
        <v>85</v>
      </c>
      <c r="F23" s="5"/>
      <c r="G23" s="5"/>
    </row>
    <row r="24" spans="1:7" ht="15">
      <c r="A24" s="1" t="s">
        <v>7</v>
      </c>
      <c r="B24" s="1">
        <v>11</v>
      </c>
      <c r="C24" s="10">
        <v>41439</v>
      </c>
      <c r="D24" s="1">
        <v>4.25</v>
      </c>
      <c r="E24" s="4">
        <f t="shared" si="0"/>
        <v>89.25</v>
      </c>
      <c r="F24" s="5"/>
      <c r="G24" s="5"/>
    </row>
    <row r="25" spans="1:7" ht="15">
      <c r="A25" s="1" t="s">
        <v>7</v>
      </c>
      <c r="B25" s="1">
        <v>12</v>
      </c>
      <c r="C25" s="10">
        <v>41453</v>
      </c>
      <c r="D25" s="1">
        <v>4.25</v>
      </c>
      <c r="E25" s="4">
        <f>+D25+E24</f>
        <v>93.5</v>
      </c>
      <c r="F25" s="5"/>
      <c r="G25" s="5"/>
    </row>
    <row r="26" spans="1:7" ht="15">
      <c r="A26" s="9" t="s">
        <v>10</v>
      </c>
      <c r="B26" s="1"/>
      <c r="C26" s="1"/>
      <c r="D26" s="4">
        <f>SUM(D2:D25)</f>
        <v>93.5</v>
      </c>
      <c r="E26" s="1"/>
      <c r="F26" s="5"/>
      <c r="G26" s="5"/>
    </row>
    <row r="27" spans="3:7" ht="15">
      <c r="C27" s="5"/>
      <c r="F27" s="5"/>
      <c r="G27" s="5"/>
    </row>
    <row r="28" spans="3:7" ht="15">
      <c r="C28" s="5"/>
      <c r="F28" s="5"/>
      <c r="G28" s="5"/>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dbayne</cp:lastModifiedBy>
  <cp:lastPrinted>2012-02-21T15:59:21Z</cp:lastPrinted>
  <dcterms:created xsi:type="dcterms:W3CDTF">2010-09-08T17:49:48Z</dcterms:created>
  <dcterms:modified xsi:type="dcterms:W3CDTF">2013-05-03T18:40:00Z</dcterms:modified>
  <cp:category/>
  <cp:version/>
  <cp:contentType/>
  <cp:contentStatus/>
</cp:coreProperties>
</file>