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841" activeTab="1"/>
  </bookViews>
  <sheets>
    <sheet name="Notes" sheetId="1" r:id="rId1"/>
    <sheet name="BW 15-16" sheetId="2" r:id="rId2"/>
    <sheet name="BW 17-18" sheetId="3" r:id="rId3"/>
    <sheet name="BW 19-20" sheetId="4" r:id="rId4"/>
    <sheet name="BW 21-22" sheetId="5" r:id="rId5"/>
    <sheet name="BW 23-24" sheetId="6" r:id="rId6"/>
    <sheet name="BW 25-26" sheetId="7" r:id="rId7"/>
    <sheet name="BW 1-2" sheetId="8" r:id="rId8"/>
    <sheet name="BW 3-4" sheetId="9" r:id="rId9"/>
    <sheet name="BW 5-6" sheetId="10" r:id="rId10"/>
    <sheet name="BW 7-8" sheetId="11" r:id="rId11"/>
    <sheet name="BW 9-10" sheetId="12" r:id="rId12"/>
    <sheet name="BW 11-12" sheetId="13" r:id="rId13"/>
    <sheet name="BW 13-14" sheetId="14" r:id="rId14"/>
  </sheets>
  <definedNames>
    <definedName name="_xlnm.Print_Area" localSheetId="12">'BW 11-12'!$A$1:$T$47</definedName>
    <definedName name="_xlnm.Print_Area" localSheetId="7">'BW 1-2'!$A$1:$T$47</definedName>
    <definedName name="_xlnm.Print_Area" localSheetId="13">'BW 13-14'!$A$1:$T$47</definedName>
    <definedName name="_xlnm.Print_Area" localSheetId="1">'BW 15-16'!$A$1:$T$47</definedName>
    <definedName name="_xlnm.Print_Area" localSheetId="2">'BW 17-18'!$A$1:$T$47</definedName>
    <definedName name="_xlnm.Print_Area" localSheetId="3">'BW 19-20'!$A$1:$T$47</definedName>
    <definedName name="_xlnm.Print_Area" localSheetId="4">'BW 21-22'!$A$1:$T$47</definedName>
    <definedName name="_xlnm.Print_Area" localSheetId="5">'BW 23-24'!$A$1:$T$47</definedName>
    <definedName name="_xlnm.Print_Area" localSheetId="6">'BW 25-26'!$A$1:$T$47</definedName>
    <definedName name="_xlnm.Print_Area" localSheetId="8">'BW 3-4'!$A$1:$T$47</definedName>
    <definedName name="_xlnm.Print_Area" localSheetId="9">'BW 5-6'!$A$1:$T$47</definedName>
    <definedName name="_xlnm.Print_Area" localSheetId="10">'BW 7-8'!$A$1:$T$47</definedName>
    <definedName name="_xlnm.Print_Area" localSheetId="11">'BW 9-10'!$A$1:$T$47</definedName>
  </definedNames>
  <calcPr fullCalcOnLoad="1"/>
</workbook>
</file>

<file path=xl/sharedStrings.xml><?xml version="1.0" encoding="utf-8"?>
<sst xmlns="http://schemas.openxmlformats.org/spreadsheetml/2006/main" count="739" uniqueCount="82">
  <si>
    <t>Vacation</t>
  </si>
  <si>
    <t>Total</t>
  </si>
  <si>
    <t>Hours</t>
  </si>
  <si>
    <t>Department</t>
  </si>
  <si>
    <t>University ID#</t>
  </si>
  <si>
    <t>Southern Illinois University Edwardsville</t>
  </si>
  <si>
    <t>Inclement Weather</t>
  </si>
  <si>
    <t>Additional comments or note :</t>
  </si>
  <si>
    <t>Explanation of other absence with or without pay :</t>
  </si>
  <si>
    <t>Employee</t>
  </si>
  <si>
    <t>Supervisor</t>
  </si>
  <si>
    <t>Comp time used</t>
  </si>
  <si>
    <t>Absence without pay</t>
  </si>
  <si>
    <t xml:space="preserve"> </t>
  </si>
  <si>
    <t>Sick earned before 1984</t>
  </si>
  <si>
    <t>Sick earned 1984 - 1997</t>
  </si>
  <si>
    <t>Date</t>
  </si>
  <si>
    <t>Holiday/AdminClosure</t>
  </si>
  <si>
    <t>Worked hours</t>
  </si>
  <si>
    <t>Year-to-date</t>
  </si>
  <si>
    <t>Overtime worked</t>
  </si>
  <si>
    <t>I certify this information to be correct.</t>
  </si>
  <si>
    <t>Employee Name</t>
  </si>
  <si>
    <r>
      <t xml:space="preserve">The </t>
    </r>
    <r>
      <rPr>
        <b/>
        <i/>
        <sz val="12"/>
        <rFont val="Calibri"/>
        <family val="2"/>
      </rPr>
      <t xml:space="preserve">State Officials and Employees Ethics Act </t>
    </r>
    <r>
      <rPr>
        <sz val="12"/>
        <rFont val="Calibri"/>
        <family val="2"/>
      </rPr>
      <t xml:space="preserve">requires university employees to submit timesheets documenting the time spent each day on university business.   </t>
    </r>
  </si>
  <si>
    <t>Actual hours worked and paid or unpaid absences must be reported to the nearest quarter hour.  Employees should report hours worked each day or hours covered by a paid leave or unpaid leave.</t>
  </si>
  <si>
    <t>See FAQ's at : http://www.siue.edu/humanresources/faq.shtml</t>
  </si>
  <si>
    <t xml:space="preserve">on university business should be reported under hours worked, even when away from the university such as during a conference or training session.  Approved jury duty, funeral leave, and military </t>
  </si>
  <si>
    <t>Employees must account for their minimum number of scheduled hours, either 7.5 or 8 hours for full time and part time depending on your work schedule OR appointment percentage.  Time spent</t>
  </si>
  <si>
    <t>V250</t>
  </si>
  <si>
    <t>SICK</t>
  </si>
  <si>
    <t>SK97</t>
  </si>
  <si>
    <t>SK84</t>
  </si>
  <si>
    <t>COMP</t>
  </si>
  <si>
    <t>Banner</t>
  </si>
  <si>
    <t>BW 15</t>
  </si>
  <si>
    <t>Pay periods:</t>
  </si>
  <si>
    <t>BW 16</t>
  </si>
  <si>
    <t>Extended sick</t>
  </si>
  <si>
    <t>BW 17</t>
  </si>
  <si>
    <t>BW 18</t>
  </si>
  <si>
    <t>*Other absence with pay</t>
  </si>
  <si>
    <t>Sick earned after 1997</t>
  </si>
  <si>
    <t>EXSK</t>
  </si>
  <si>
    <t>BW 19</t>
  </si>
  <si>
    <t>BW 20</t>
  </si>
  <si>
    <t>total</t>
  </si>
  <si>
    <t>check</t>
  </si>
  <si>
    <t>BW 21</t>
  </si>
  <si>
    <t>BW 22</t>
  </si>
  <si>
    <t>BW 23</t>
  </si>
  <si>
    <t>BW 24</t>
  </si>
  <si>
    <t>BW 25</t>
  </si>
  <si>
    <t>BW 26</t>
  </si>
  <si>
    <t>BW 01</t>
  </si>
  <si>
    <t>BW 02</t>
  </si>
  <si>
    <t>BW 03</t>
  </si>
  <si>
    <t>BW 04</t>
  </si>
  <si>
    <t>BW 05</t>
  </si>
  <si>
    <t>BW 06</t>
  </si>
  <si>
    <t>BW 07</t>
  </si>
  <si>
    <t>BW 08</t>
  </si>
  <si>
    <t>BW 09</t>
  </si>
  <si>
    <t>BW 10</t>
  </si>
  <si>
    <t>BW 11</t>
  </si>
  <si>
    <t>BW 12</t>
  </si>
  <si>
    <t>BW 13</t>
  </si>
  <si>
    <t>BW 14</t>
  </si>
  <si>
    <t>and supervisor to sign.</t>
  </si>
  <si>
    <t>After the time has been entered for both payrolls, print the sheet for the employee</t>
  </si>
  <si>
    <t>Time sheet notes:</t>
  </si>
  <si>
    <t>Enter the employee name, ID # and department name on the first time sheet.</t>
  </si>
  <si>
    <t>It will feed to all other time sheets and you will not need to re-enter it.</t>
  </si>
  <si>
    <t>Time sheets are retained in each department.</t>
  </si>
  <si>
    <t>Civil Service bi-weekly employee time sheet</t>
  </si>
  <si>
    <t>Timesheet</t>
  </si>
  <si>
    <t>leave should be reported as Other absence with Pay with details noted in the space above.  Timesheets must be signed by the employee and supervisor and retained in the department.</t>
  </si>
  <si>
    <t>* Other absence with pay- which may include Jury duty, funeral leave or military leave, with purpose of absence noted in the box above.</t>
  </si>
  <si>
    <t xml:space="preserve">University ID, Department, hours, and additional comments or explanations, can be selected for data </t>
  </si>
  <si>
    <t>Lv Codes</t>
  </si>
  <si>
    <t xml:space="preserve">Some cells are protected and cannot be selected for data entry.   </t>
  </si>
  <si>
    <t xml:space="preserve">Other cells, such as those where information must be entered to record the Employee Name, </t>
  </si>
  <si>
    <t>entry.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</si>
</sst>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6"/>
      <name val="Helv"/>
      <family val="0"/>
    </font>
    <font>
      <i/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4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i/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38" fontId="3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1" borderId="1" applyNumberFormat="0" applyAlignment="0" applyProtection="0"/>
    <xf numFmtId="10" fontId="3" fillId="32" borderId="6" applyNumberFormat="0" applyBorder="0" applyAlignment="0" applyProtection="0"/>
    <xf numFmtId="0" fontId="44" fillId="0" borderId="7" applyNumberFormat="0" applyFill="0" applyAlignment="0" applyProtection="0"/>
    <xf numFmtId="0" fontId="45" fillId="33" borderId="0" applyNumberFormat="0" applyBorder="0" applyAlignment="0" applyProtection="0"/>
    <xf numFmtId="164" fontId="4" fillId="0" borderId="0">
      <alignment/>
      <protection/>
    </xf>
    <xf numFmtId="0" fontId="0" fillId="34" borderId="8" applyNumberFormat="0" applyFont="0" applyAlignment="0" applyProtection="0"/>
    <xf numFmtId="0" fontId="46" fillId="27" borderId="9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2" fontId="0" fillId="0" borderId="6" xfId="0" applyNumberForma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6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8" fillId="0" borderId="11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 horizontal="right"/>
    </xf>
    <xf numFmtId="2" fontId="0" fillId="0" borderId="0" xfId="0" applyNumberFormat="1" applyBorder="1" applyAlignment="1">
      <alignment/>
    </xf>
    <xf numFmtId="0" fontId="7" fillId="0" borderId="0" xfId="0" applyFont="1" applyFill="1" applyAlignment="1">
      <alignment/>
    </xf>
    <xf numFmtId="0" fontId="11" fillId="0" borderId="0" xfId="0" applyFont="1" applyFill="1" applyAlignment="1">
      <alignment/>
    </xf>
    <xf numFmtId="17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Fill="1" applyBorder="1" applyAlignment="1">
      <alignment horizontal="right"/>
    </xf>
    <xf numFmtId="2" fontId="0" fillId="0" borderId="12" xfId="0" applyNumberFormat="1" applyBorder="1" applyAlignment="1">
      <alignment/>
    </xf>
    <xf numFmtId="0" fontId="2" fillId="35" borderId="0" xfId="0" applyFont="1" applyFill="1" applyAlignment="1">
      <alignment horizontal="center"/>
    </xf>
    <xf numFmtId="0" fontId="2" fillId="36" borderId="0" xfId="0" applyFont="1" applyFill="1" applyAlignment="1">
      <alignment horizontal="center"/>
    </xf>
    <xf numFmtId="14" fontId="0" fillId="0" borderId="6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0" fillId="0" borderId="6" xfId="0" applyBorder="1" applyAlignment="1" applyProtection="1">
      <alignment/>
      <protection locked="0"/>
    </xf>
    <xf numFmtId="0" fontId="10" fillId="0" borderId="0" xfId="0" applyFont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17" fontId="8" fillId="0" borderId="0" xfId="0" applyNumberFormat="1" applyFont="1" applyBorder="1" applyAlignment="1" applyProtection="1">
      <alignment/>
      <protection/>
    </xf>
    <xf numFmtId="0" fontId="8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14" fontId="0" fillId="0" borderId="6" xfId="0" applyNumberFormat="1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2" fillId="36" borderId="0" xfId="0" applyFont="1" applyFill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2" fontId="0" fillId="0" borderId="6" xfId="0" applyNumberFormat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" fillId="0" borderId="0" xfId="0" applyFont="1" applyFill="1" applyAlignment="1" applyProtection="1">
      <alignment horizontal="right"/>
      <protection/>
    </xf>
    <xf numFmtId="2" fontId="0" fillId="0" borderId="0" xfId="0" applyNumberFormat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2" fillId="0" borderId="6" xfId="0" applyFont="1" applyBorder="1" applyAlignment="1" applyProtection="1">
      <alignment/>
      <protection/>
    </xf>
    <xf numFmtId="0" fontId="2" fillId="35" borderId="0" xfId="0" applyFont="1" applyFill="1" applyAlignment="1" applyProtection="1">
      <alignment horizontal="center"/>
      <protection/>
    </xf>
    <xf numFmtId="2" fontId="2" fillId="35" borderId="0" xfId="0" applyNumberFormat="1" applyFont="1" applyFill="1" applyAlignment="1" applyProtection="1">
      <alignment horizontal="center"/>
      <protection/>
    </xf>
    <xf numFmtId="2" fontId="0" fillId="0" borderId="12" xfId="0" applyNumberFormat="1" applyBorder="1" applyAlignment="1" applyProtection="1">
      <alignment/>
      <protection/>
    </xf>
    <xf numFmtId="0" fontId="0" fillId="0" borderId="6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2" fontId="0" fillId="0" borderId="6" xfId="0" applyNumberFormat="1" applyFill="1" applyBorder="1" applyAlignment="1" applyProtection="1">
      <alignment/>
      <protection/>
    </xf>
    <xf numFmtId="0" fontId="0" fillId="0" borderId="6" xfId="0" applyFill="1" applyBorder="1" applyAlignment="1" applyProtection="1">
      <alignment/>
      <protection locked="0"/>
    </xf>
    <xf numFmtId="14" fontId="0" fillId="0" borderId="18" xfId="0" applyNumberFormat="1" applyFont="1" applyFill="1" applyBorder="1" applyAlignment="1">
      <alignment/>
    </xf>
    <xf numFmtId="14" fontId="0" fillId="37" borderId="6" xfId="0" applyNumberFormat="1" applyFont="1" applyFill="1" applyBorder="1" applyAlignment="1">
      <alignment/>
    </xf>
    <xf numFmtId="14" fontId="0" fillId="37" borderId="18" xfId="0" applyNumberFormat="1" applyFont="1" applyFill="1" applyBorder="1" applyAlignment="1">
      <alignment/>
    </xf>
    <xf numFmtId="2" fontId="2" fillId="0" borderId="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1" fontId="0" fillId="7" borderId="11" xfId="0" applyNumberFormat="1" applyFont="1" applyFill="1" applyBorder="1" applyAlignment="1" applyProtection="1">
      <alignment horizontal="left"/>
      <protection locked="0"/>
    </xf>
    <xf numFmtId="49" fontId="0" fillId="7" borderId="11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7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Grey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Input [yellow]" xfId="56"/>
    <cellStyle name="Linked Cell" xfId="57"/>
    <cellStyle name="Neutral" xfId="58"/>
    <cellStyle name="Normal - Style1" xfId="59"/>
    <cellStyle name="Note" xfId="60"/>
    <cellStyle name="Output" xfId="61"/>
    <cellStyle name="Percent" xfId="62"/>
    <cellStyle name="Percent [2]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15"/>
  <sheetViews>
    <sheetView zoomScalePageLayoutView="0" workbookViewId="0" topLeftCell="A1">
      <selection activeCell="A25" sqref="A25"/>
    </sheetView>
  </sheetViews>
  <sheetFormatPr defaultColWidth="9.140625" defaultRowHeight="12.75"/>
  <cols>
    <col min="1" max="1" width="88.28125" style="3" customWidth="1"/>
    <col min="2" max="16384" width="9.140625" style="3" customWidth="1"/>
  </cols>
  <sheetData>
    <row r="2" ht="12.75">
      <c r="A2" s="3" t="s">
        <v>69</v>
      </c>
    </row>
    <row r="4" ht="12.75">
      <c r="A4" s="3" t="s">
        <v>70</v>
      </c>
    </row>
    <row r="5" ht="12.75">
      <c r="A5" s="3" t="s">
        <v>71</v>
      </c>
    </row>
    <row r="7" ht="12.75">
      <c r="A7" s="3" t="s">
        <v>68</v>
      </c>
    </row>
    <row r="8" ht="12.75">
      <c r="A8" s="3" t="s">
        <v>67</v>
      </c>
    </row>
    <row r="10" ht="12.75">
      <c r="A10" s="3" t="s">
        <v>79</v>
      </c>
    </row>
    <row r="11" ht="12.75">
      <c r="A11" s="3" t="s">
        <v>80</v>
      </c>
    </row>
    <row r="12" ht="12.75">
      <c r="A12" s="3" t="s">
        <v>77</v>
      </c>
    </row>
    <row r="13" ht="12.75">
      <c r="A13" s="3" t="s">
        <v>81</v>
      </c>
    </row>
    <row r="15" ht="12.75">
      <c r="A15" s="3" t="s">
        <v>72</v>
      </c>
    </row>
  </sheetData>
  <sheetProtection password="DF95" sheet="1"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140625" style="44" customWidth="1"/>
    <col min="2" max="5" width="9.140625" style="44" customWidth="1"/>
    <col min="6" max="6" width="9.421875" style="44" customWidth="1"/>
    <col min="7" max="17" width="9.140625" style="44" customWidth="1"/>
    <col min="18" max="18" width="10.00390625" style="44" customWidth="1"/>
    <col min="19" max="16384" width="9.140625" style="44" customWidth="1"/>
  </cols>
  <sheetData>
    <row r="1" spans="1:20" ht="23.25">
      <c r="A1" s="40" t="s">
        <v>5</v>
      </c>
      <c r="B1" s="40"/>
      <c r="C1" s="40"/>
      <c r="D1" s="40"/>
      <c r="E1" s="40"/>
      <c r="F1" s="40"/>
      <c r="G1" s="40" t="s">
        <v>73</v>
      </c>
      <c r="H1" s="40"/>
      <c r="I1" s="40"/>
      <c r="J1" s="40"/>
      <c r="K1" s="40"/>
      <c r="L1" s="40"/>
      <c r="M1" s="41"/>
      <c r="N1" s="40"/>
      <c r="O1" s="40"/>
      <c r="P1" s="40"/>
      <c r="Q1" s="40"/>
      <c r="R1" s="42"/>
      <c r="S1" s="43"/>
      <c r="T1" s="40"/>
    </row>
    <row r="2" spans="1:18" ht="23.25">
      <c r="A2" s="40"/>
      <c r="B2" s="40"/>
      <c r="C2" s="40"/>
      <c r="D2" s="40" t="s">
        <v>13</v>
      </c>
      <c r="E2" s="40"/>
      <c r="F2" s="40"/>
      <c r="G2" s="40"/>
      <c r="H2" s="40"/>
      <c r="I2" s="40"/>
      <c r="J2" s="40"/>
      <c r="K2" s="40"/>
      <c r="L2" s="40"/>
      <c r="M2" s="41"/>
      <c r="N2" s="40"/>
      <c r="O2" s="40"/>
      <c r="P2" s="40"/>
      <c r="Q2" s="42"/>
      <c r="R2" s="43"/>
    </row>
    <row r="3" spans="1:18" ht="23.25">
      <c r="A3" s="45"/>
      <c r="B3" s="45" t="s">
        <v>57</v>
      </c>
      <c r="C3" s="45"/>
      <c r="D3" s="37">
        <v>43864</v>
      </c>
      <c r="E3" s="90">
        <v>43877</v>
      </c>
      <c r="F3" s="45"/>
      <c r="G3" s="45"/>
      <c r="H3" s="45"/>
      <c r="I3" s="45"/>
      <c r="J3" s="45"/>
      <c r="K3" s="45"/>
      <c r="L3" s="45"/>
      <c r="M3" s="47"/>
      <c r="N3" s="45"/>
      <c r="O3" s="45"/>
      <c r="P3" s="40"/>
      <c r="Q3" s="42"/>
      <c r="R3" s="43"/>
    </row>
    <row r="4" spans="2:20" ht="18">
      <c r="B4" s="49">
        <v>3</v>
      </c>
      <c r="C4" s="49">
        <v>4</v>
      </c>
      <c r="D4" s="49">
        <v>5</v>
      </c>
      <c r="E4" s="49">
        <v>6</v>
      </c>
      <c r="F4" s="49">
        <v>7</v>
      </c>
      <c r="G4" s="49">
        <v>8</v>
      </c>
      <c r="H4" s="49">
        <v>9</v>
      </c>
      <c r="I4" s="49">
        <v>10</v>
      </c>
      <c r="J4" s="49">
        <v>11</v>
      </c>
      <c r="K4" s="49">
        <v>12</v>
      </c>
      <c r="L4" s="49">
        <v>13</v>
      </c>
      <c r="M4" s="49">
        <v>14</v>
      </c>
      <c r="N4" s="49">
        <v>15</v>
      </c>
      <c r="O4" s="49">
        <v>16</v>
      </c>
      <c r="P4" s="49" t="s">
        <v>45</v>
      </c>
      <c r="Q4" s="45" t="s">
        <v>35</v>
      </c>
      <c r="R4" s="45"/>
      <c r="S4" s="45" t="str">
        <f>+B3</f>
        <v>BW 05</v>
      </c>
      <c r="T4" s="45" t="str">
        <f>+B19</f>
        <v>BW 06</v>
      </c>
    </row>
    <row r="5" spans="1:19" ht="12.75">
      <c r="A5" s="52" t="s">
        <v>18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54">
        <f>SUM(B5:O5)</f>
        <v>0</v>
      </c>
      <c r="Q5" s="50"/>
      <c r="R5" s="51"/>
      <c r="S5" s="50"/>
    </row>
    <row r="6" spans="1:17" ht="12.75">
      <c r="A6" s="52" t="s">
        <v>0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54">
        <f aca="true" t="shared" si="0" ref="P6:P17">SUM(B6:O6)</f>
        <v>0</v>
      </c>
      <c r="Q6" s="57"/>
    </row>
    <row r="7" spans="1:20" ht="12.75" customHeight="1">
      <c r="A7" s="52" t="s">
        <v>41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54">
        <f t="shared" si="0"/>
        <v>0</v>
      </c>
      <c r="Q7" s="58"/>
      <c r="R7" s="96">
        <f>'BW 15-16'!R7</f>
        <v>0</v>
      </c>
      <c r="S7" s="58"/>
      <c r="T7" s="60"/>
    </row>
    <row r="8" spans="1:18" ht="12.75">
      <c r="A8" s="52" t="s">
        <v>15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54">
        <f t="shared" si="0"/>
        <v>0</v>
      </c>
      <c r="Q8" s="57"/>
      <c r="R8" s="97" t="s">
        <v>22</v>
      </c>
    </row>
    <row r="9" spans="1:18" ht="12.75">
      <c r="A9" s="52" t="s">
        <v>14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54">
        <f t="shared" si="0"/>
        <v>0</v>
      </c>
      <c r="Q9" s="57"/>
      <c r="R9" s="98"/>
    </row>
    <row r="10" spans="1:18" ht="12.75">
      <c r="A10" s="52" t="s">
        <v>37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54">
        <f t="shared" si="0"/>
        <v>0</v>
      </c>
      <c r="Q10" s="57"/>
      <c r="R10" s="98"/>
    </row>
    <row r="11" spans="1:20" ht="12.75">
      <c r="A11" s="52" t="s">
        <v>11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54">
        <f t="shared" si="0"/>
        <v>0</v>
      </c>
      <c r="Q11" s="60"/>
      <c r="R11" s="96">
        <f>'BW 15-16'!R11</f>
        <v>0</v>
      </c>
      <c r="S11" s="60"/>
      <c r="T11" s="60"/>
    </row>
    <row r="12" spans="1:18" ht="12.75">
      <c r="A12" s="52" t="s">
        <v>17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54">
        <f t="shared" si="0"/>
        <v>0</v>
      </c>
      <c r="Q12" s="57"/>
      <c r="R12" s="97" t="s">
        <v>4</v>
      </c>
    </row>
    <row r="13" spans="1:18" ht="12.75">
      <c r="A13" s="52" t="s">
        <v>6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54">
        <f t="shared" si="0"/>
        <v>0</v>
      </c>
      <c r="Q13" s="57"/>
      <c r="R13" s="98"/>
    </row>
    <row r="14" spans="1:18" ht="12.75">
      <c r="A14" s="52" t="s">
        <v>20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54">
        <f t="shared" si="0"/>
        <v>0</v>
      </c>
      <c r="R14" s="98"/>
    </row>
    <row r="15" spans="1:18" ht="12.75">
      <c r="A15" s="52" t="s">
        <v>40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54">
        <f t="shared" si="0"/>
        <v>0</v>
      </c>
      <c r="R15" s="98"/>
    </row>
    <row r="16" spans="1:20" ht="12.75">
      <c r="A16" s="52" t="s">
        <v>12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54">
        <f t="shared" si="0"/>
        <v>0</v>
      </c>
      <c r="Q16" s="60"/>
      <c r="R16" s="96">
        <f>'BW 15-16'!R16</f>
        <v>0</v>
      </c>
      <c r="S16" s="60"/>
      <c r="T16" s="60"/>
    </row>
    <row r="17" spans="1:18" ht="12.75">
      <c r="A17" s="61" t="s">
        <v>1</v>
      </c>
      <c r="B17" s="54">
        <f>SUM(B5:B16)</f>
        <v>0</v>
      </c>
      <c r="C17" s="54">
        <f aca="true" t="shared" si="1" ref="C17:O17">SUM(C5:C16)</f>
        <v>0</v>
      </c>
      <c r="D17" s="54">
        <f t="shared" si="1"/>
        <v>0</v>
      </c>
      <c r="E17" s="54">
        <f t="shared" si="1"/>
        <v>0</v>
      </c>
      <c r="F17" s="54">
        <f t="shared" si="1"/>
        <v>0</v>
      </c>
      <c r="G17" s="54">
        <f t="shared" si="1"/>
        <v>0</v>
      </c>
      <c r="H17" s="54">
        <f t="shared" si="1"/>
        <v>0</v>
      </c>
      <c r="I17" s="54">
        <f t="shared" si="1"/>
        <v>0</v>
      </c>
      <c r="J17" s="54">
        <f t="shared" si="1"/>
        <v>0</v>
      </c>
      <c r="K17" s="54">
        <f t="shared" si="1"/>
        <v>0</v>
      </c>
      <c r="L17" s="54">
        <f t="shared" si="1"/>
        <v>0</v>
      </c>
      <c r="M17" s="54">
        <f t="shared" si="1"/>
        <v>0</v>
      </c>
      <c r="N17" s="54">
        <f t="shared" si="1"/>
        <v>0</v>
      </c>
      <c r="O17" s="54">
        <f t="shared" si="1"/>
        <v>0</v>
      </c>
      <c r="P17" s="54">
        <f t="shared" si="0"/>
        <v>0</v>
      </c>
      <c r="Q17" s="57"/>
      <c r="R17" s="59" t="s">
        <v>3</v>
      </c>
    </row>
    <row r="18" spans="1:18" ht="12.75">
      <c r="A18" s="61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>
        <f>SUM(B17:O17)</f>
        <v>0</v>
      </c>
      <c r="Q18" s="44" t="s">
        <v>46</v>
      </c>
      <c r="R18" s="52" t="s">
        <v>13</v>
      </c>
    </row>
    <row r="19" spans="2:20" ht="18">
      <c r="B19" s="45" t="s">
        <v>58</v>
      </c>
      <c r="D19" s="37">
        <v>43878</v>
      </c>
      <c r="E19" s="90">
        <v>43891</v>
      </c>
      <c r="M19" s="63"/>
      <c r="R19" s="65" t="s">
        <v>74</v>
      </c>
      <c r="S19" s="65" t="s">
        <v>19</v>
      </c>
      <c r="T19" s="65" t="s">
        <v>33</v>
      </c>
    </row>
    <row r="20" spans="2:20" ht="12.75">
      <c r="B20" s="66">
        <v>17</v>
      </c>
      <c r="C20" s="66">
        <v>18</v>
      </c>
      <c r="D20" s="66">
        <v>19</v>
      </c>
      <c r="E20" s="66">
        <v>20</v>
      </c>
      <c r="F20" s="66">
        <v>21</v>
      </c>
      <c r="G20" s="66">
        <v>22</v>
      </c>
      <c r="H20" s="66">
        <v>23</v>
      </c>
      <c r="I20" s="66">
        <v>24</v>
      </c>
      <c r="J20" s="66">
        <v>25</v>
      </c>
      <c r="K20" s="66">
        <v>26</v>
      </c>
      <c r="L20" s="66">
        <v>27</v>
      </c>
      <c r="M20" s="66">
        <v>28</v>
      </c>
      <c r="N20" s="66">
        <v>29</v>
      </c>
      <c r="O20" s="66">
        <v>1</v>
      </c>
      <c r="P20" s="66" t="s">
        <v>45</v>
      </c>
      <c r="R20" s="65" t="s">
        <v>2</v>
      </c>
      <c r="S20" s="65" t="s">
        <v>2</v>
      </c>
      <c r="T20" s="65" t="s">
        <v>78</v>
      </c>
    </row>
    <row r="21" spans="1:20" ht="12.75">
      <c r="A21" s="52" t="s">
        <v>18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89"/>
      <c r="P21" s="54">
        <f>SUM(B21:O21)</f>
        <v>0</v>
      </c>
      <c r="R21" s="68">
        <f>+P5+P21</f>
        <v>0</v>
      </c>
      <c r="S21" s="68">
        <f>+R21+'BW 3-4'!S21</f>
        <v>0</v>
      </c>
      <c r="T21" s="53"/>
    </row>
    <row r="22" spans="1:20" ht="12.75">
      <c r="A22" s="52" t="str">
        <f aca="true" t="shared" si="2" ref="A22:A32">+A6</f>
        <v>Vacation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89"/>
      <c r="P22" s="54">
        <f aca="true" t="shared" si="3" ref="P22:P32">SUM(B22:O22)</f>
        <v>0</v>
      </c>
      <c r="R22" s="68">
        <f aca="true" t="shared" si="4" ref="R22:R33">+P6+P22</f>
        <v>0</v>
      </c>
      <c r="S22" s="68">
        <f>+R22+'BW 3-4'!S22</f>
        <v>0</v>
      </c>
      <c r="T22" s="69" t="s">
        <v>28</v>
      </c>
    </row>
    <row r="23" spans="1:20" ht="12.75">
      <c r="A23" s="52" t="str">
        <f t="shared" si="2"/>
        <v>Sick earned after 1997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89"/>
      <c r="P23" s="54">
        <f t="shared" si="3"/>
        <v>0</v>
      </c>
      <c r="R23" s="68">
        <f t="shared" si="4"/>
        <v>0</v>
      </c>
      <c r="S23" s="68">
        <f>+R23+'BW 3-4'!S23</f>
        <v>0</v>
      </c>
      <c r="T23" s="69" t="s">
        <v>29</v>
      </c>
    </row>
    <row r="24" spans="1:20" ht="12.75">
      <c r="A24" s="52" t="str">
        <f t="shared" si="2"/>
        <v>Sick earned 1984 - 1997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89"/>
      <c r="P24" s="54">
        <f t="shared" si="3"/>
        <v>0</v>
      </c>
      <c r="R24" s="68">
        <f t="shared" si="4"/>
        <v>0</v>
      </c>
      <c r="S24" s="68">
        <f>+R24+'BW 3-4'!S24</f>
        <v>0</v>
      </c>
      <c r="T24" s="69" t="s">
        <v>30</v>
      </c>
    </row>
    <row r="25" spans="1:20" ht="12.75">
      <c r="A25" s="52" t="str">
        <f t="shared" si="2"/>
        <v>Sick earned before 1984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89"/>
      <c r="P25" s="54">
        <f t="shared" si="3"/>
        <v>0</v>
      </c>
      <c r="R25" s="68">
        <f t="shared" si="4"/>
        <v>0</v>
      </c>
      <c r="S25" s="68">
        <f>+R25+'BW 3-4'!S25</f>
        <v>0</v>
      </c>
      <c r="T25" s="69" t="s">
        <v>31</v>
      </c>
    </row>
    <row r="26" spans="1:20" ht="12.75">
      <c r="A26" s="52" t="str">
        <f t="shared" si="2"/>
        <v>Extended sick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89"/>
      <c r="P26" s="54">
        <f t="shared" si="3"/>
        <v>0</v>
      </c>
      <c r="R26" s="68">
        <f t="shared" si="4"/>
        <v>0</v>
      </c>
      <c r="S26" s="68">
        <f>+R26+'BW 3-4'!S26</f>
        <v>0</v>
      </c>
      <c r="T26" s="69" t="s">
        <v>42</v>
      </c>
    </row>
    <row r="27" spans="1:20" ht="12.75">
      <c r="A27" s="52" t="str">
        <f t="shared" si="2"/>
        <v>Comp time used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89"/>
      <c r="P27" s="54">
        <f t="shared" si="3"/>
        <v>0</v>
      </c>
      <c r="R27" s="68">
        <f t="shared" si="4"/>
        <v>0</v>
      </c>
      <c r="S27" s="68">
        <f>+R27+'BW 3-4'!S27</f>
        <v>0</v>
      </c>
      <c r="T27" s="69" t="s">
        <v>32</v>
      </c>
    </row>
    <row r="28" spans="1:20" ht="12.75">
      <c r="A28" s="52" t="str">
        <f t="shared" si="2"/>
        <v>Holiday/AdminClosure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89"/>
      <c r="P28" s="54">
        <f t="shared" si="3"/>
        <v>0</v>
      </c>
      <c r="R28" s="68">
        <f t="shared" si="4"/>
        <v>0</v>
      </c>
      <c r="S28" s="68">
        <f>+R28+'BW 3-4'!S28</f>
        <v>0</v>
      </c>
      <c r="T28" s="53"/>
    </row>
    <row r="29" spans="1:20" ht="12.75">
      <c r="A29" s="52" t="str">
        <f t="shared" si="2"/>
        <v>Inclement Weather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89"/>
      <c r="P29" s="54">
        <f t="shared" si="3"/>
        <v>0</v>
      </c>
      <c r="R29" s="68">
        <f t="shared" si="4"/>
        <v>0</v>
      </c>
      <c r="S29" s="68">
        <f>+R29+'BW 3-4'!S29</f>
        <v>0</v>
      </c>
      <c r="T29" s="53"/>
    </row>
    <row r="30" spans="1:20" ht="12.75">
      <c r="A30" s="52" t="str">
        <f t="shared" si="2"/>
        <v>Overtime worked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89"/>
      <c r="P30" s="54">
        <f t="shared" si="3"/>
        <v>0</v>
      </c>
      <c r="R30" s="68">
        <f t="shared" si="4"/>
        <v>0</v>
      </c>
      <c r="S30" s="68">
        <f>+R30+'BW 3-4'!S30</f>
        <v>0</v>
      </c>
      <c r="T30" s="53"/>
    </row>
    <row r="31" spans="1:20" ht="12.75">
      <c r="A31" s="52" t="str">
        <f t="shared" si="2"/>
        <v>*Other absence with pay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89"/>
      <c r="P31" s="54">
        <f t="shared" si="3"/>
        <v>0</v>
      </c>
      <c r="R31" s="68">
        <f t="shared" si="4"/>
        <v>0</v>
      </c>
      <c r="S31" s="68">
        <f>+R31+'BW 3-4'!S31</f>
        <v>0</v>
      </c>
      <c r="T31" s="69" t="s">
        <v>13</v>
      </c>
    </row>
    <row r="32" spans="1:20" ht="12.75">
      <c r="A32" s="52" t="str">
        <f t="shared" si="2"/>
        <v>Absence without pay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89"/>
      <c r="P32" s="54">
        <f t="shared" si="3"/>
        <v>0</v>
      </c>
      <c r="R32" s="68">
        <f t="shared" si="4"/>
        <v>0</v>
      </c>
      <c r="S32" s="68">
        <f>+R32+'BW 3-4'!S32</f>
        <v>0</v>
      </c>
      <c r="T32" s="53"/>
    </row>
    <row r="33" spans="1:20" ht="12.75">
      <c r="A33" s="61" t="s">
        <v>1</v>
      </c>
      <c r="B33" s="54">
        <f aca="true" t="shared" si="5" ref="B33:O33">SUM(B21:B32)</f>
        <v>0</v>
      </c>
      <c r="C33" s="54">
        <f t="shared" si="5"/>
        <v>0</v>
      </c>
      <c r="D33" s="54">
        <f t="shared" si="5"/>
        <v>0</v>
      </c>
      <c r="E33" s="54">
        <f t="shared" si="5"/>
        <v>0</v>
      </c>
      <c r="F33" s="54">
        <f t="shared" si="5"/>
        <v>0</v>
      </c>
      <c r="G33" s="54">
        <f t="shared" si="5"/>
        <v>0</v>
      </c>
      <c r="H33" s="54">
        <f t="shared" si="5"/>
        <v>0</v>
      </c>
      <c r="I33" s="54">
        <f t="shared" si="5"/>
        <v>0</v>
      </c>
      <c r="J33" s="54">
        <f t="shared" si="5"/>
        <v>0</v>
      </c>
      <c r="K33" s="54">
        <f t="shared" si="5"/>
        <v>0</v>
      </c>
      <c r="L33" s="54">
        <f t="shared" si="5"/>
        <v>0</v>
      </c>
      <c r="M33" s="54">
        <f t="shared" si="5"/>
        <v>0</v>
      </c>
      <c r="N33" s="54">
        <f t="shared" si="5"/>
        <v>0</v>
      </c>
      <c r="O33" s="88">
        <f t="shared" si="5"/>
        <v>0</v>
      </c>
      <c r="P33" s="54">
        <f>SUM(P21:P32)</f>
        <v>0</v>
      </c>
      <c r="R33" s="68">
        <f t="shared" si="4"/>
        <v>0</v>
      </c>
      <c r="S33" s="68">
        <f>+R33+'BW 3-4'!S33</f>
        <v>0</v>
      </c>
      <c r="T33" s="53"/>
    </row>
    <row r="34" spans="12:17" ht="12.75">
      <c r="L34" s="71" t="s">
        <v>21</v>
      </c>
      <c r="M34" s="63"/>
      <c r="P34" s="64">
        <f>SUM(B33:O33)</f>
        <v>0</v>
      </c>
      <c r="Q34" s="44" t="s">
        <v>46</v>
      </c>
    </row>
    <row r="35" spans="1:13" ht="12.75">
      <c r="A35" s="72" t="s">
        <v>8</v>
      </c>
      <c r="B35" s="73"/>
      <c r="C35" s="74"/>
      <c r="D35" s="74"/>
      <c r="E35" s="74"/>
      <c r="F35" s="73"/>
      <c r="G35" s="74"/>
      <c r="H35" s="74"/>
      <c r="I35" s="74"/>
      <c r="J35" s="74"/>
      <c r="K35" s="75"/>
      <c r="M35" s="63"/>
    </row>
    <row r="36" spans="1:13" ht="12.75">
      <c r="A36" s="101"/>
      <c r="B36" s="102"/>
      <c r="C36" s="102"/>
      <c r="D36" s="102"/>
      <c r="E36" s="102"/>
      <c r="F36" s="102"/>
      <c r="G36" s="102"/>
      <c r="H36" s="102"/>
      <c r="I36" s="102"/>
      <c r="J36" s="102"/>
      <c r="K36" s="103"/>
      <c r="M36" s="63"/>
    </row>
    <row r="37" spans="1:18" ht="12.75">
      <c r="A37" s="101"/>
      <c r="B37" s="102"/>
      <c r="C37" s="102"/>
      <c r="D37" s="102"/>
      <c r="E37" s="102"/>
      <c r="F37" s="102"/>
      <c r="G37" s="102"/>
      <c r="H37" s="102"/>
      <c r="I37" s="102"/>
      <c r="J37" s="102"/>
      <c r="K37" s="103"/>
      <c r="L37" s="77"/>
      <c r="M37" s="60"/>
      <c r="N37" s="60"/>
      <c r="O37" s="60"/>
      <c r="P37" s="60"/>
      <c r="Q37" s="60"/>
      <c r="R37" s="60"/>
    </row>
    <row r="38" spans="1:17" ht="12.75">
      <c r="A38" s="78" t="s">
        <v>7</v>
      </c>
      <c r="B38" s="70"/>
      <c r="C38" s="57"/>
      <c r="D38" s="57"/>
      <c r="E38" s="57"/>
      <c r="F38" s="51"/>
      <c r="G38" s="57"/>
      <c r="H38" s="57"/>
      <c r="I38" s="57"/>
      <c r="J38" s="57"/>
      <c r="K38" s="76"/>
      <c r="L38" s="56"/>
      <c r="M38" s="57"/>
      <c r="N38" s="79" t="s">
        <v>9</v>
      </c>
      <c r="O38" s="57"/>
      <c r="Q38" s="59" t="s">
        <v>16</v>
      </c>
    </row>
    <row r="39" spans="1:13" ht="12.75">
      <c r="A39" s="101"/>
      <c r="B39" s="102"/>
      <c r="C39" s="102"/>
      <c r="D39" s="102"/>
      <c r="E39" s="102"/>
      <c r="F39" s="102"/>
      <c r="G39" s="102"/>
      <c r="H39" s="102"/>
      <c r="I39" s="102"/>
      <c r="J39" s="102"/>
      <c r="K39" s="103"/>
      <c r="M39" s="63"/>
    </row>
    <row r="40" spans="1:18" ht="12.75">
      <c r="A40" s="104"/>
      <c r="B40" s="105"/>
      <c r="C40" s="105"/>
      <c r="D40" s="105"/>
      <c r="E40" s="105"/>
      <c r="F40" s="105"/>
      <c r="G40" s="105"/>
      <c r="H40" s="105"/>
      <c r="I40" s="105"/>
      <c r="J40" s="105"/>
      <c r="K40" s="106"/>
      <c r="L40" s="77"/>
      <c r="M40" s="60"/>
      <c r="N40" s="80"/>
      <c r="O40" s="60"/>
      <c r="P40" s="60"/>
      <c r="Q40" s="60"/>
      <c r="R40" s="60"/>
    </row>
    <row r="41" spans="1:19" ht="15">
      <c r="A41" s="71" t="s">
        <v>76</v>
      </c>
      <c r="B41" s="81"/>
      <c r="C41" s="81"/>
      <c r="D41" s="81"/>
      <c r="E41" s="81"/>
      <c r="F41" s="81"/>
      <c r="G41" s="81"/>
      <c r="H41" s="81"/>
      <c r="I41" s="81"/>
      <c r="J41" s="81"/>
      <c r="K41" s="82"/>
      <c r="L41" s="83"/>
      <c r="M41" s="82"/>
      <c r="N41" s="79" t="s">
        <v>10</v>
      </c>
      <c r="O41" s="70"/>
      <c r="P41" s="70"/>
      <c r="Q41" s="71"/>
      <c r="R41" s="59" t="s">
        <v>16</v>
      </c>
      <c r="S41" s="81"/>
    </row>
    <row r="42" spans="1:19" ht="15.75">
      <c r="A42" s="84" t="s">
        <v>25</v>
      </c>
      <c r="B42" s="85"/>
      <c r="C42" s="86"/>
      <c r="D42" s="86"/>
      <c r="E42" s="86"/>
      <c r="F42" s="81"/>
      <c r="G42" s="81"/>
      <c r="H42" s="81"/>
      <c r="I42" s="81"/>
      <c r="J42" s="81"/>
      <c r="K42" s="82"/>
      <c r="L42" s="82"/>
      <c r="M42" s="83"/>
      <c r="N42" s="82"/>
      <c r="O42" s="82"/>
      <c r="P42" s="82"/>
      <c r="Q42" s="82"/>
      <c r="R42" s="81"/>
      <c r="S42" s="81"/>
    </row>
    <row r="43" spans="1:20" ht="15.75">
      <c r="A43" s="87" t="s">
        <v>23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6"/>
      <c r="N43" s="81"/>
      <c r="O43" s="81"/>
      <c r="P43" s="81"/>
      <c r="Q43" s="81"/>
      <c r="R43" s="81"/>
      <c r="S43" s="81"/>
      <c r="T43" s="81"/>
    </row>
    <row r="44" spans="1:20" ht="15.75">
      <c r="A44" s="87" t="s">
        <v>24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6"/>
      <c r="N44" s="81"/>
      <c r="O44" s="81"/>
      <c r="P44" s="81"/>
      <c r="Q44" s="81"/>
      <c r="R44" s="81"/>
      <c r="S44" s="81"/>
      <c r="T44" s="81"/>
    </row>
    <row r="45" spans="1:20" ht="15.75">
      <c r="A45" s="87" t="s">
        <v>27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6"/>
      <c r="N45" s="81"/>
      <c r="O45" s="81"/>
      <c r="P45" s="81"/>
      <c r="Q45" s="81"/>
      <c r="R45" s="81"/>
      <c r="S45" s="81"/>
      <c r="T45" s="81"/>
    </row>
    <row r="46" spans="1:20" ht="15.75">
      <c r="A46" s="87" t="s">
        <v>26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6"/>
      <c r="N46" s="81"/>
      <c r="O46" s="81"/>
      <c r="P46" s="81"/>
      <c r="Q46" s="81"/>
      <c r="R46" s="81"/>
      <c r="S46" s="81"/>
      <c r="T46" s="81"/>
    </row>
    <row r="47" spans="1:20" ht="15.75">
      <c r="A47" s="87" t="s">
        <v>75</v>
      </c>
      <c r="B47" s="81"/>
      <c r="C47" s="81"/>
      <c r="D47" s="81"/>
      <c r="E47" s="81"/>
      <c r="F47" s="81"/>
      <c r="G47" s="81"/>
      <c r="H47" s="81"/>
      <c r="I47" s="87"/>
      <c r="J47" s="81"/>
      <c r="K47" s="81"/>
      <c r="L47" s="81"/>
      <c r="M47" s="86"/>
      <c r="N47" s="81"/>
      <c r="O47" s="81"/>
      <c r="P47" s="81"/>
      <c r="Q47" s="81"/>
      <c r="R47" s="81"/>
      <c r="S47" s="81"/>
      <c r="T47" s="81"/>
    </row>
  </sheetData>
  <sheetProtection password="DF95" sheet="1"/>
  <protectedRanges>
    <protectedRange sqref="B5:O16 B21:O32 Q7:T7 Q11:T11 Q16:T16 L37:R37" name="Range1"/>
    <protectedRange sqref="B36:K40 D35:K36 A36:A37 A39:A40" name="Range1_2"/>
  </protectedRanges>
  <mergeCells count="4">
    <mergeCell ref="A36:K36"/>
    <mergeCell ref="A37:K37"/>
    <mergeCell ref="A39:K39"/>
    <mergeCell ref="A40:K40"/>
  </mergeCells>
  <printOptions horizontalCentered="1" verticalCentered="1"/>
  <pageMargins left="0.7" right="0.7" top="0.75" bottom="0.75" header="0.3" footer="0.3"/>
  <pageSetup horizontalDpi="600" verticalDpi="600" orientation="landscape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421875" style="44" customWidth="1"/>
    <col min="2" max="5" width="9.140625" style="44" customWidth="1"/>
    <col min="6" max="6" width="9.421875" style="44" customWidth="1"/>
    <col min="7" max="17" width="9.140625" style="44" customWidth="1"/>
    <col min="18" max="18" width="10.00390625" style="44" customWidth="1"/>
    <col min="19" max="16384" width="9.140625" style="44" customWidth="1"/>
  </cols>
  <sheetData>
    <row r="1" spans="1:20" ht="23.25">
      <c r="A1" s="40" t="s">
        <v>5</v>
      </c>
      <c r="B1" s="40"/>
      <c r="C1" s="40"/>
      <c r="D1" s="40"/>
      <c r="E1" s="40"/>
      <c r="F1" s="40"/>
      <c r="G1" s="40" t="s">
        <v>73</v>
      </c>
      <c r="H1" s="40"/>
      <c r="I1" s="40"/>
      <c r="J1" s="40"/>
      <c r="K1" s="40"/>
      <c r="L1" s="40"/>
      <c r="M1" s="41"/>
      <c r="N1" s="40"/>
      <c r="O1" s="40"/>
      <c r="P1" s="40"/>
      <c r="Q1" s="40"/>
      <c r="R1" s="42"/>
      <c r="S1" s="43"/>
      <c r="T1" s="40"/>
    </row>
    <row r="2" spans="1:18" ht="23.25">
      <c r="A2" s="40"/>
      <c r="B2" s="40"/>
      <c r="C2" s="40"/>
      <c r="D2" s="40" t="s">
        <v>13</v>
      </c>
      <c r="E2" s="40"/>
      <c r="F2" s="40"/>
      <c r="G2" s="40"/>
      <c r="H2" s="40"/>
      <c r="I2" s="40"/>
      <c r="J2" s="40"/>
      <c r="K2" s="40"/>
      <c r="L2" s="40"/>
      <c r="M2" s="41"/>
      <c r="N2" s="40"/>
      <c r="O2" s="40"/>
      <c r="P2" s="40"/>
      <c r="Q2" s="42"/>
      <c r="R2" s="43"/>
    </row>
    <row r="3" spans="1:18" ht="23.25">
      <c r="A3" s="45"/>
      <c r="B3" s="45" t="s">
        <v>59</v>
      </c>
      <c r="C3" s="45"/>
      <c r="D3" s="37">
        <v>43892</v>
      </c>
      <c r="E3" s="90">
        <v>43905</v>
      </c>
      <c r="F3" s="45"/>
      <c r="G3" s="45"/>
      <c r="H3" s="45"/>
      <c r="I3" s="45"/>
      <c r="J3" s="45"/>
      <c r="K3" s="45"/>
      <c r="L3" s="45"/>
      <c r="M3" s="47"/>
      <c r="N3" s="45"/>
      <c r="O3" s="45"/>
      <c r="P3" s="40"/>
      <c r="Q3" s="42"/>
      <c r="R3" s="43"/>
    </row>
    <row r="4" spans="2:20" ht="18">
      <c r="B4" s="49">
        <v>2</v>
      </c>
      <c r="C4" s="49">
        <v>3</v>
      </c>
      <c r="D4" s="49">
        <v>4</v>
      </c>
      <c r="E4" s="49">
        <v>5</v>
      </c>
      <c r="F4" s="49">
        <v>6</v>
      </c>
      <c r="G4" s="49">
        <v>7</v>
      </c>
      <c r="H4" s="49">
        <v>8</v>
      </c>
      <c r="I4" s="49">
        <v>9</v>
      </c>
      <c r="J4" s="49">
        <v>10</v>
      </c>
      <c r="K4" s="49">
        <v>11</v>
      </c>
      <c r="L4" s="49">
        <v>12</v>
      </c>
      <c r="M4" s="49">
        <v>13</v>
      </c>
      <c r="N4" s="49">
        <v>14</v>
      </c>
      <c r="O4" s="49">
        <v>15</v>
      </c>
      <c r="P4" s="49" t="s">
        <v>45</v>
      </c>
      <c r="Q4" s="45" t="s">
        <v>35</v>
      </c>
      <c r="R4" s="45"/>
      <c r="S4" s="45" t="str">
        <f>+B3</f>
        <v>BW 07</v>
      </c>
      <c r="T4" s="45" t="str">
        <f>+B19</f>
        <v>BW 08</v>
      </c>
    </row>
    <row r="5" spans="1:19" ht="12.75">
      <c r="A5" s="52" t="s">
        <v>18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54">
        <f>SUM(B5:O5)</f>
        <v>0</v>
      </c>
      <c r="Q5" s="50"/>
      <c r="R5" s="51"/>
      <c r="S5" s="50"/>
    </row>
    <row r="6" spans="1:17" ht="12.75">
      <c r="A6" s="52" t="s">
        <v>0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54">
        <f aca="true" t="shared" si="0" ref="P6:P17">SUM(B6:O6)</f>
        <v>0</v>
      </c>
      <c r="Q6" s="57"/>
    </row>
    <row r="7" spans="1:20" ht="12.75" customHeight="1">
      <c r="A7" s="52" t="s">
        <v>41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54">
        <f t="shared" si="0"/>
        <v>0</v>
      </c>
      <c r="Q7" s="58"/>
      <c r="R7" s="96">
        <f>'BW 15-16'!R7</f>
        <v>0</v>
      </c>
      <c r="S7" s="58"/>
      <c r="T7" s="60"/>
    </row>
    <row r="8" spans="1:18" ht="12.75">
      <c r="A8" s="52" t="s">
        <v>15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54">
        <f t="shared" si="0"/>
        <v>0</v>
      </c>
      <c r="Q8" s="57"/>
      <c r="R8" s="97" t="s">
        <v>22</v>
      </c>
    </row>
    <row r="9" spans="1:18" ht="12.75">
      <c r="A9" s="52" t="s">
        <v>14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54">
        <f t="shared" si="0"/>
        <v>0</v>
      </c>
      <c r="Q9" s="57"/>
      <c r="R9" s="98"/>
    </row>
    <row r="10" spans="1:18" ht="12.75">
      <c r="A10" s="52" t="s">
        <v>37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54">
        <f t="shared" si="0"/>
        <v>0</v>
      </c>
      <c r="Q10" s="57"/>
      <c r="R10" s="98"/>
    </row>
    <row r="11" spans="1:20" ht="12.75">
      <c r="A11" s="52" t="s">
        <v>11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54">
        <f t="shared" si="0"/>
        <v>0</v>
      </c>
      <c r="Q11" s="60"/>
      <c r="R11" s="96">
        <f>'BW 15-16'!R11</f>
        <v>0</v>
      </c>
      <c r="S11" s="60"/>
      <c r="T11" s="60"/>
    </row>
    <row r="12" spans="1:18" ht="12.75">
      <c r="A12" s="52" t="s">
        <v>17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54">
        <f t="shared" si="0"/>
        <v>0</v>
      </c>
      <c r="Q12" s="57"/>
      <c r="R12" s="97" t="s">
        <v>4</v>
      </c>
    </row>
    <row r="13" spans="1:18" ht="12.75">
      <c r="A13" s="52" t="s">
        <v>6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54">
        <f t="shared" si="0"/>
        <v>0</v>
      </c>
      <c r="Q13" s="57"/>
      <c r="R13" s="98"/>
    </row>
    <row r="14" spans="1:18" ht="12.75">
      <c r="A14" s="52" t="s">
        <v>20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54">
        <f t="shared" si="0"/>
        <v>0</v>
      </c>
      <c r="R14" s="98"/>
    </row>
    <row r="15" spans="1:18" ht="12.75">
      <c r="A15" s="52" t="s">
        <v>40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54">
        <f t="shared" si="0"/>
        <v>0</v>
      </c>
      <c r="R15" s="98"/>
    </row>
    <row r="16" spans="1:20" ht="12.75">
      <c r="A16" s="52" t="s">
        <v>12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54">
        <f t="shared" si="0"/>
        <v>0</v>
      </c>
      <c r="Q16" s="60"/>
      <c r="R16" s="96">
        <f>'BW 15-16'!R16</f>
        <v>0</v>
      </c>
      <c r="S16" s="60"/>
      <c r="T16" s="60"/>
    </row>
    <row r="17" spans="1:18" ht="12.75">
      <c r="A17" s="61" t="s">
        <v>1</v>
      </c>
      <c r="B17" s="54">
        <f>SUM(B5:B16)</f>
        <v>0</v>
      </c>
      <c r="C17" s="54">
        <f aca="true" t="shared" si="1" ref="C17:O17">SUM(C5:C16)</f>
        <v>0</v>
      </c>
      <c r="D17" s="54">
        <f t="shared" si="1"/>
        <v>0</v>
      </c>
      <c r="E17" s="54">
        <f t="shared" si="1"/>
        <v>0</v>
      </c>
      <c r="F17" s="54">
        <f t="shared" si="1"/>
        <v>0</v>
      </c>
      <c r="G17" s="54">
        <f t="shared" si="1"/>
        <v>0</v>
      </c>
      <c r="H17" s="54">
        <f t="shared" si="1"/>
        <v>0</v>
      </c>
      <c r="I17" s="54">
        <f t="shared" si="1"/>
        <v>0</v>
      </c>
      <c r="J17" s="54">
        <f t="shared" si="1"/>
        <v>0</v>
      </c>
      <c r="K17" s="54">
        <f t="shared" si="1"/>
        <v>0</v>
      </c>
      <c r="L17" s="54">
        <f t="shared" si="1"/>
        <v>0</v>
      </c>
      <c r="M17" s="54">
        <f t="shared" si="1"/>
        <v>0</v>
      </c>
      <c r="N17" s="54">
        <f t="shared" si="1"/>
        <v>0</v>
      </c>
      <c r="O17" s="54">
        <f t="shared" si="1"/>
        <v>0</v>
      </c>
      <c r="P17" s="54">
        <f t="shared" si="0"/>
        <v>0</v>
      </c>
      <c r="Q17" s="57"/>
      <c r="R17" s="59" t="s">
        <v>3</v>
      </c>
    </row>
    <row r="18" spans="1:18" ht="12.75">
      <c r="A18" s="61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>
        <f>SUM(B17:O17)</f>
        <v>0</v>
      </c>
      <c r="Q18" s="44" t="s">
        <v>46</v>
      </c>
      <c r="R18" s="52" t="s">
        <v>13</v>
      </c>
    </row>
    <row r="19" spans="2:20" ht="18">
      <c r="B19" s="45" t="s">
        <v>60</v>
      </c>
      <c r="D19" s="37">
        <v>43906</v>
      </c>
      <c r="E19" s="90">
        <v>43919</v>
      </c>
      <c r="M19" s="63"/>
      <c r="R19" s="65" t="s">
        <v>74</v>
      </c>
      <c r="S19" s="65" t="s">
        <v>19</v>
      </c>
      <c r="T19" s="65" t="s">
        <v>33</v>
      </c>
    </row>
    <row r="20" spans="2:20" ht="12.75">
      <c r="B20" s="66">
        <v>16</v>
      </c>
      <c r="C20" s="66">
        <v>17</v>
      </c>
      <c r="D20" s="66">
        <v>18</v>
      </c>
      <c r="E20" s="66">
        <v>19</v>
      </c>
      <c r="F20" s="66">
        <v>20</v>
      </c>
      <c r="G20" s="66">
        <v>21</v>
      </c>
      <c r="H20" s="66">
        <v>22</v>
      </c>
      <c r="I20" s="66">
        <v>23</v>
      </c>
      <c r="J20" s="66">
        <v>24</v>
      </c>
      <c r="K20" s="66">
        <v>25</v>
      </c>
      <c r="L20" s="66">
        <v>26</v>
      </c>
      <c r="M20" s="66">
        <v>27</v>
      </c>
      <c r="N20" s="66">
        <v>28</v>
      </c>
      <c r="O20" s="66">
        <v>29</v>
      </c>
      <c r="P20" s="66" t="s">
        <v>45</v>
      </c>
      <c r="R20" s="65" t="s">
        <v>2</v>
      </c>
      <c r="S20" s="65" t="s">
        <v>2</v>
      </c>
      <c r="T20" s="65" t="s">
        <v>78</v>
      </c>
    </row>
    <row r="21" spans="1:20" ht="12.75">
      <c r="A21" s="52" t="s">
        <v>18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54">
        <f>SUM(B21:O21)</f>
        <v>0</v>
      </c>
      <c r="R21" s="68">
        <f>+P5+P21</f>
        <v>0</v>
      </c>
      <c r="S21" s="68">
        <f>+R21+'BW 5-6'!S21</f>
        <v>0</v>
      </c>
      <c r="T21" s="53"/>
    </row>
    <row r="22" spans="1:20" ht="12.75">
      <c r="A22" s="52" t="str">
        <f aca="true" t="shared" si="2" ref="A22:A32">+A6</f>
        <v>Vacation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54">
        <f aca="true" t="shared" si="3" ref="P22:P32">SUM(B22:O22)</f>
        <v>0</v>
      </c>
      <c r="R22" s="68">
        <f aca="true" t="shared" si="4" ref="R22:R33">+P6+P22</f>
        <v>0</v>
      </c>
      <c r="S22" s="68">
        <f>+R22+'BW 5-6'!S22</f>
        <v>0</v>
      </c>
      <c r="T22" s="69" t="s">
        <v>28</v>
      </c>
    </row>
    <row r="23" spans="1:20" ht="12.75">
      <c r="A23" s="52" t="str">
        <f t="shared" si="2"/>
        <v>Sick earned after 1997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54">
        <f t="shared" si="3"/>
        <v>0</v>
      </c>
      <c r="R23" s="68">
        <f t="shared" si="4"/>
        <v>0</v>
      </c>
      <c r="S23" s="68">
        <f>+R23+'BW 5-6'!S23</f>
        <v>0</v>
      </c>
      <c r="T23" s="69" t="s">
        <v>29</v>
      </c>
    </row>
    <row r="24" spans="1:20" ht="12.75">
      <c r="A24" s="52" t="str">
        <f t="shared" si="2"/>
        <v>Sick earned 1984 - 1997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54">
        <f t="shared" si="3"/>
        <v>0</v>
      </c>
      <c r="R24" s="68">
        <f t="shared" si="4"/>
        <v>0</v>
      </c>
      <c r="S24" s="68">
        <f>+R24+'BW 5-6'!S24</f>
        <v>0</v>
      </c>
      <c r="T24" s="69" t="s">
        <v>30</v>
      </c>
    </row>
    <row r="25" spans="1:20" ht="12.75">
      <c r="A25" s="52" t="str">
        <f t="shared" si="2"/>
        <v>Sick earned before 1984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54">
        <f t="shared" si="3"/>
        <v>0</v>
      </c>
      <c r="R25" s="68">
        <f t="shared" si="4"/>
        <v>0</v>
      </c>
      <c r="S25" s="68">
        <f>+R25+'BW 5-6'!S25</f>
        <v>0</v>
      </c>
      <c r="T25" s="69" t="s">
        <v>31</v>
      </c>
    </row>
    <row r="26" spans="1:20" ht="12.75">
      <c r="A26" s="52" t="str">
        <f t="shared" si="2"/>
        <v>Extended sick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54">
        <f t="shared" si="3"/>
        <v>0</v>
      </c>
      <c r="R26" s="68">
        <f t="shared" si="4"/>
        <v>0</v>
      </c>
      <c r="S26" s="68">
        <f>+R26+'BW 5-6'!S26</f>
        <v>0</v>
      </c>
      <c r="T26" s="69" t="s">
        <v>42</v>
      </c>
    </row>
    <row r="27" spans="1:20" ht="12.75">
      <c r="A27" s="52" t="str">
        <f t="shared" si="2"/>
        <v>Comp time used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54">
        <f t="shared" si="3"/>
        <v>0</v>
      </c>
      <c r="R27" s="68">
        <f t="shared" si="4"/>
        <v>0</v>
      </c>
      <c r="S27" s="68">
        <f>+R27+'BW 5-6'!S27</f>
        <v>0</v>
      </c>
      <c r="T27" s="69" t="s">
        <v>32</v>
      </c>
    </row>
    <row r="28" spans="1:20" ht="12.75">
      <c r="A28" s="52" t="str">
        <f t="shared" si="2"/>
        <v>Holiday/AdminClosure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54">
        <f t="shared" si="3"/>
        <v>0</v>
      </c>
      <c r="R28" s="68">
        <f t="shared" si="4"/>
        <v>0</v>
      </c>
      <c r="S28" s="68">
        <f>+R28+'BW 5-6'!S28</f>
        <v>0</v>
      </c>
      <c r="T28" s="53"/>
    </row>
    <row r="29" spans="1:20" ht="12.75">
      <c r="A29" s="52" t="str">
        <f t="shared" si="2"/>
        <v>Inclement Weather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54">
        <f t="shared" si="3"/>
        <v>0</v>
      </c>
      <c r="R29" s="68">
        <f t="shared" si="4"/>
        <v>0</v>
      </c>
      <c r="S29" s="68">
        <f>+R29+'BW 5-6'!S29</f>
        <v>0</v>
      </c>
      <c r="T29" s="53"/>
    </row>
    <row r="30" spans="1:20" ht="12.75">
      <c r="A30" s="52" t="str">
        <f t="shared" si="2"/>
        <v>Overtime worked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54">
        <f t="shared" si="3"/>
        <v>0</v>
      </c>
      <c r="R30" s="68">
        <f t="shared" si="4"/>
        <v>0</v>
      </c>
      <c r="S30" s="68">
        <f>+R30+'BW 5-6'!S30</f>
        <v>0</v>
      </c>
      <c r="T30" s="53"/>
    </row>
    <row r="31" spans="1:20" ht="12.75">
      <c r="A31" s="52" t="str">
        <f t="shared" si="2"/>
        <v>*Other absence with pay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54">
        <f t="shared" si="3"/>
        <v>0</v>
      </c>
      <c r="R31" s="68">
        <f t="shared" si="4"/>
        <v>0</v>
      </c>
      <c r="S31" s="68">
        <f>+R31+'BW 5-6'!S31</f>
        <v>0</v>
      </c>
      <c r="T31" s="69" t="s">
        <v>13</v>
      </c>
    </row>
    <row r="32" spans="1:20" ht="12.75">
      <c r="A32" s="52" t="str">
        <f t="shared" si="2"/>
        <v>Absence without pay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54">
        <f t="shared" si="3"/>
        <v>0</v>
      </c>
      <c r="R32" s="68">
        <f t="shared" si="4"/>
        <v>0</v>
      </c>
      <c r="S32" s="68">
        <f>+R32+'BW 5-6'!S32</f>
        <v>0</v>
      </c>
      <c r="T32" s="53"/>
    </row>
    <row r="33" spans="1:20" ht="12.75">
      <c r="A33" s="61" t="s">
        <v>1</v>
      </c>
      <c r="B33" s="54">
        <f aca="true" t="shared" si="5" ref="B33:O33">SUM(B21:B32)</f>
        <v>0</v>
      </c>
      <c r="C33" s="54">
        <f t="shared" si="5"/>
        <v>0</v>
      </c>
      <c r="D33" s="54">
        <f t="shared" si="5"/>
        <v>0</v>
      </c>
      <c r="E33" s="54">
        <f t="shared" si="5"/>
        <v>0</v>
      </c>
      <c r="F33" s="54">
        <f t="shared" si="5"/>
        <v>0</v>
      </c>
      <c r="G33" s="54">
        <f t="shared" si="5"/>
        <v>0</v>
      </c>
      <c r="H33" s="54">
        <f t="shared" si="5"/>
        <v>0</v>
      </c>
      <c r="I33" s="54">
        <f t="shared" si="5"/>
        <v>0</v>
      </c>
      <c r="J33" s="54">
        <f t="shared" si="5"/>
        <v>0</v>
      </c>
      <c r="K33" s="54">
        <f t="shared" si="5"/>
        <v>0</v>
      </c>
      <c r="L33" s="54">
        <f t="shared" si="5"/>
        <v>0</v>
      </c>
      <c r="M33" s="54">
        <f t="shared" si="5"/>
        <v>0</v>
      </c>
      <c r="N33" s="54">
        <f t="shared" si="5"/>
        <v>0</v>
      </c>
      <c r="O33" s="54">
        <f t="shared" si="5"/>
        <v>0</v>
      </c>
      <c r="P33" s="54">
        <f>SUM(P21:P32)</f>
        <v>0</v>
      </c>
      <c r="R33" s="68">
        <f t="shared" si="4"/>
        <v>0</v>
      </c>
      <c r="S33" s="68">
        <f>+R33+'BW 5-6'!S33</f>
        <v>0</v>
      </c>
      <c r="T33" s="53"/>
    </row>
    <row r="34" spans="12:17" ht="12.75">
      <c r="L34" s="71" t="s">
        <v>21</v>
      </c>
      <c r="M34" s="63"/>
      <c r="P34" s="64">
        <f>SUM(B33:O33)</f>
        <v>0</v>
      </c>
      <c r="Q34" s="44" t="s">
        <v>46</v>
      </c>
    </row>
    <row r="35" spans="1:13" ht="12.75">
      <c r="A35" s="72" t="s">
        <v>8</v>
      </c>
      <c r="B35" s="73"/>
      <c r="C35" s="74"/>
      <c r="D35" s="74"/>
      <c r="E35" s="74"/>
      <c r="F35" s="73"/>
      <c r="G35" s="74"/>
      <c r="H35" s="74"/>
      <c r="I35" s="74"/>
      <c r="J35" s="74"/>
      <c r="K35" s="75"/>
      <c r="M35" s="63"/>
    </row>
    <row r="36" spans="1:13" ht="12.75">
      <c r="A36" s="101"/>
      <c r="B36" s="102"/>
      <c r="C36" s="102"/>
      <c r="D36" s="102"/>
      <c r="E36" s="102"/>
      <c r="F36" s="102"/>
      <c r="G36" s="102"/>
      <c r="H36" s="102"/>
      <c r="I36" s="102"/>
      <c r="J36" s="102"/>
      <c r="K36" s="103"/>
      <c r="M36" s="63"/>
    </row>
    <row r="37" spans="1:18" ht="12.75">
      <c r="A37" s="101"/>
      <c r="B37" s="102"/>
      <c r="C37" s="102"/>
      <c r="D37" s="102"/>
      <c r="E37" s="102"/>
      <c r="F37" s="102"/>
      <c r="G37" s="102"/>
      <c r="H37" s="102"/>
      <c r="I37" s="102"/>
      <c r="J37" s="102"/>
      <c r="K37" s="103"/>
      <c r="L37" s="77"/>
      <c r="M37" s="60"/>
      <c r="N37" s="60"/>
      <c r="O37" s="60"/>
      <c r="P37" s="60"/>
      <c r="Q37" s="60"/>
      <c r="R37" s="60"/>
    </row>
    <row r="38" spans="1:17" ht="12.75">
      <c r="A38" s="78" t="s">
        <v>7</v>
      </c>
      <c r="B38" s="70"/>
      <c r="C38" s="57"/>
      <c r="D38" s="57"/>
      <c r="E38" s="57"/>
      <c r="F38" s="51"/>
      <c r="G38" s="57"/>
      <c r="H38" s="57"/>
      <c r="I38" s="57"/>
      <c r="J38" s="57"/>
      <c r="K38" s="76"/>
      <c r="L38" s="56"/>
      <c r="M38" s="57"/>
      <c r="N38" s="79" t="s">
        <v>9</v>
      </c>
      <c r="O38" s="57"/>
      <c r="Q38" s="59" t="s">
        <v>16</v>
      </c>
    </row>
    <row r="39" spans="1:13" ht="12.75">
      <c r="A39" s="101"/>
      <c r="B39" s="102"/>
      <c r="C39" s="102"/>
      <c r="D39" s="102"/>
      <c r="E39" s="102"/>
      <c r="F39" s="102"/>
      <c r="G39" s="102"/>
      <c r="H39" s="102"/>
      <c r="I39" s="102"/>
      <c r="J39" s="102"/>
      <c r="K39" s="103"/>
      <c r="M39" s="63"/>
    </row>
    <row r="40" spans="1:18" ht="12.75">
      <c r="A40" s="104"/>
      <c r="B40" s="105"/>
      <c r="C40" s="105"/>
      <c r="D40" s="105"/>
      <c r="E40" s="105"/>
      <c r="F40" s="105"/>
      <c r="G40" s="105"/>
      <c r="H40" s="105"/>
      <c r="I40" s="105"/>
      <c r="J40" s="105"/>
      <c r="K40" s="106"/>
      <c r="L40" s="77"/>
      <c r="M40" s="60"/>
      <c r="N40" s="80"/>
      <c r="O40" s="60"/>
      <c r="P40" s="60"/>
      <c r="Q40" s="60"/>
      <c r="R40" s="60"/>
    </row>
    <row r="41" spans="1:19" ht="15">
      <c r="A41" s="71" t="s">
        <v>76</v>
      </c>
      <c r="B41" s="81"/>
      <c r="C41" s="81"/>
      <c r="D41" s="81"/>
      <c r="E41" s="81"/>
      <c r="F41" s="81"/>
      <c r="G41" s="81"/>
      <c r="H41" s="81"/>
      <c r="I41" s="81"/>
      <c r="J41" s="81"/>
      <c r="K41" s="82"/>
      <c r="L41" s="83"/>
      <c r="M41" s="82"/>
      <c r="N41" s="79" t="s">
        <v>10</v>
      </c>
      <c r="O41" s="70"/>
      <c r="P41" s="70"/>
      <c r="Q41" s="71"/>
      <c r="R41" s="59" t="s">
        <v>16</v>
      </c>
      <c r="S41" s="81"/>
    </row>
    <row r="42" spans="1:19" ht="15.75">
      <c r="A42" s="84" t="s">
        <v>25</v>
      </c>
      <c r="B42" s="85"/>
      <c r="C42" s="86"/>
      <c r="D42" s="86"/>
      <c r="E42" s="86"/>
      <c r="F42" s="81"/>
      <c r="G42" s="81"/>
      <c r="H42" s="81"/>
      <c r="I42" s="81"/>
      <c r="J42" s="81"/>
      <c r="K42" s="82"/>
      <c r="L42" s="82"/>
      <c r="M42" s="83"/>
      <c r="N42" s="82"/>
      <c r="O42" s="82"/>
      <c r="P42" s="82"/>
      <c r="Q42" s="82"/>
      <c r="R42" s="81"/>
      <c r="S42" s="81"/>
    </row>
    <row r="43" spans="1:20" ht="15.75">
      <c r="A43" s="87" t="s">
        <v>23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6"/>
      <c r="N43" s="81"/>
      <c r="O43" s="81"/>
      <c r="P43" s="81"/>
      <c r="Q43" s="81"/>
      <c r="R43" s="81"/>
      <c r="S43" s="81"/>
      <c r="T43" s="81"/>
    </row>
    <row r="44" spans="1:20" ht="15.75">
      <c r="A44" s="87" t="s">
        <v>24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6"/>
      <c r="N44" s="81"/>
      <c r="O44" s="81"/>
      <c r="P44" s="81"/>
      <c r="Q44" s="81"/>
      <c r="R44" s="81"/>
      <c r="S44" s="81"/>
      <c r="T44" s="81"/>
    </row>
    <row r="45" spans="1:20" ht="15.75">
      <c r="A45" s="87" t="s">
        <v>27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6"/>
      <c r="N45" s="81"/>
      <c r="O45" s="81"/>
      <c r="P45" s="81"/>
      <c r="Q45" s="81"/>
      <c r="R45" s="81"/>
      <c r="S45" s="81"/>
      <c r="T45" s="81"/>
    </row>
    <row r="46" spans="1:20" ht="15.75">
      <c r="A46" s="87" t="s">
        <v>26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6"/>
      <c r="N46" s="81"/>
      <c r="O46" s="81"/>
      <c r="P46" s="81"/>
      <c r="Q46" s="81"/>
      <c r="R46" s="81"/>
      <c r="S46" s="81"/>
      <c r="T46" s="81"/>
    </row>
    <row r="47" spans="1:20" ht="15.75">
      <c r="A47" s="87" t="s">
        <v>75</v>
      </c>
      <c r="B47" s="81"/>
      <c r="C47" s="81"/>
      <c r="D47" s="81"/>
      <c r="E47" s="81"/>
      <c r="F47" s="81"/>
      <c r="G47" s="81"/>
      <c r="H47" s="81"/>
      <c r="I47" s="87"/>
      <c r="J47" s="81"/>
      <c r="K47" s="81"/>
      <c r="L47" s="81"/>
      <c r="M47" s="86"/>
      <c r="N47" s="81"/>
      <c r="O47" s="81"/>
      <c r="P47" s="81"/>
      <c r="Q47" s="81"/>
      <c r="R47" s="81"/>
      <c r="S47" s="81"/>
      <c r="T47" s="81"/>
    </row>
    <row r="48" spans="1:13" ht="15.75">
      <c r="A48" s="87" t="s">
        <v>13</v>
      </c>
      <c r="M48" s="63"/>
    </row>
    <row r="49" ht="12.75">
      <c r="M49" s="63"/>
    </row>
  </sheetData>
  <sheetProtection password="DF95" sheet="1"/>
  <protectedRanges>
    <protectedRange sqref="B5:O16 B21:O32 Q16:T16 Q11:T11 Q7:T7 L37:R37" name="Range1"/>
    <protectedRange sqref="B36:K40 D35:K36 A36:A37 A39:A40" name="Range1_2"/>
  </protectedRanges>
  <mergeCells count="4">
    <mergeCell ref="A36:K36"/>
    <mergeCell ref="A37:K37"/>
    <mergeCell ref="A39:K39"/>
    <mergeCell ref="A40:K40"/>
  </mergeCells>
  <printOptions horizontalCentered="1" verticalCentered="1"/>
  <pageMargins left="0.7" right="0.7" top="0.75" bottom="0.75" header="0.3" footer="0.3"/>
  <pageSetup horizontalDpi="600" verticalDpi="600" orientation="landscape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8515625" style="44" customWidth="1"/>
    <col min="2" max="5" width="9.140625" style="44" customWidth="1"/>
    <col min="6" max="6" width="8.7109375" style="44" customWidth="1"/>
    <col min="7" max="17" width="9.140625" style="44" customWidth="1"/>
    <col min="18" max="18" width="9.8515625" style="44" customWidth="1"/>
    <col min="19" max="16384" width="9.140625" style="44" customWidth="1"/>
  </cols>
  <sheetData>
    <row r="1" spans="1:20" ht="23.25">
      <c r="A1" s="40" t="s">
        <v>5</v>
      </c>
      <c r="B1" s="40"/>
      <c r="C1" s="40"/>
      <c r="D1" s="40"/>
      <c r="E1" s="40"/>
      <c r="F1" s="40"/>
      <c r="G1" s="40" t="s">
        <v>73</v>
      </c>
      <c r="H1" s="40"/>
      <c r="I1" s="40"/>
      <c r="J1" s="40"/>
      <c r="K1" s="40"/>
      <c r="L1" s="40"/>
      <c r="M1" s="41"/>
      <c r="N1" s="40"/>
      <c r="O1" s="40"/>
      <c r="P1" s="40"/>
      <c r="Q1" s="40"/>
      <c r="R1" s="42"/>
      <c r="S1" s="43"/>
      <c r="T1" s="40"/>
    </row>
    <row r="2" spans="1:18" ht="23.25">
      <c r="A2" s="40"/>
      <c r="B2" s="40"/>
      <c r="C2" s="40"/>
      <c r="D2" s="40" t="s">
        <v>13</v>
      </c>
      <c r="E2" s="40"/>
      <c r="F2" s="40"/>
      <c r="G2" s="40"/>
      <c r="H2" s="40"/>
      <c r="I2" s="40"/>
      <c r="J2" s="40"/>
      <c r="K2" s="40"/>
      <c r="L2" s="40"/>
      <c r="M2" s="41"/>
      <c r="N2" s="40"/>
      <c r="O2" s="40"/>
      <c r="P2" s="40"/>
      <c r="Q2" s="42"/>
      <c r="R2" s="43"/>
    </row>
    <row r="3" spans="1:18" ht="23.25">
      <c r="A3" s="45"/>
      <c r="B3" s="45" t="s">
        <v>61</v>
      </c>
      <c r="C3" s="45"/>
      <c r="D3" s="37">
        <v>43920</v>
      </c>
      <c r="E3" s="90">
        <v>43933</v>
      </c>
      <c r="F3" s="45"/>
      <c r="G3" s="45"/>
      <c r="H3" s="45"/>
      <c r="I3" s="45"/>
      <c r="J3" s="45"/>
      <c r="K3" s="45"/>
      <c r="L3" s="45"/>
      <c r="M3" s="47"/>
      <c r="N3" s="45"/>
      <c r="O3" s="45"/>
      <c r="P3" s="40"/>
      <c r="Q3" s="42"/>
      <c r="R3" s="43"/>
    </row>
    <row r="4" spans="2:20" ht="18">
      <c r="B4" s="49">
        <v>30</v>
      </c>
      <c r="C4" s="49">
        <v>31</v>
      </c>
      <c r="D4" s="49">
        <v>1</v>
      </c>
      <c r="E4" s="49">
        <v>2</v>
      </c>
      <c r="F4" s="49">
        <v>3</v>
      </c>
      <c r="G4" s="49">
        <v>4</v>
      </c>
      <c r="H4" s="49">
        <v>5</v>
      </c>
      <c r="I4" s="49">
        <v>6</v>
      </c>
      <c r="J4" s="49">
        <v>7</v>
      </c>
      <c r="K4" s="49">
        <v>8</v>
      </c>
      <c r="L4" s="49">
        <v>9</v>
      </c>
      <c r="M4" s="49">
        <v>10</v>
      </c>
      <c r="N4" s="49">
        <v>11</v>
      </c>
      <c r="O4" s="49">
        <v>12</v>
      </c>
      <c r="P4" s="49" t="s">
        <v>45</v>
      </c>
      <c r="Q4" s="45" t="s">
        <v>35</v>
      </c>
      <c r="R4" s="45"/>
      <c r="S4" s="45" t="str">
        <f>+B3</f>
        <v>BW 09</v>
      </c>
      <c r="T4" s="45" t="str">
        <f>+B19</f>
        <v>BW 10</v>
      </c>
    </row>
    <row r="5" spans="1:19" ht="12.75">
      <c r="A5" s="52" t="s">
        <v>18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54">
        <f>SUM(B5:O5)</f>
        <v>0</v>
      </c>
      <c r="Q5" s="50"/>
      <c r="R5" s="51"/>
      <c r="S5" s="50"/>
    </row>
    <row r="6" spans="1:17" ht="12.75">
      <c r="A6" s="52" t="s">
        <v>0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54">
        <f aca="true" t="shared" si="0" ref="P6:P17">SUM(B6:O6)</f>
        <v>0</v>
      </c>
      <c r="Q6" s="57"/>
    </row>
    <row r="7" spans="1:20" ht="12.75" customHeight="1">
      <c r="A7" s="52" t="s">
        <v>41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54">
        <f t="shared" si="0"/>
        <v>0</v>
      </c>
      <c r="Q7" s="58"/>
      <c r="R7" s="96">
        <f>'BW 15-16'!R7</f>
        <v>0</v>
      </c>
      <c r="S7" s="58"/>
      <c r="T7" s="60"/>
    </row>
    <row r="8" spans="1:18" ht="12.75">
      <c r="A8" s="52" t="s">
        <v>15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54">
        <f t="shared" si="0"/>
        <v>0</v>
      </c>
      <c r="Q8" s="57"/>
      <c r="R8" s="97" t="s">
        <v>22</v>
      </c>
    </row>
    <row r="9" spans="1:18" ht="12.75">
      <c r="A9" s="52" t="s">
        <v>14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54">
        <f t="shared" si="0"/>
        <v>0</v>
      </c>
      <c r="Q9" s="57"/>
      <c r="R9" s="98"/>
    </row>
    <row r="10" spans="1:18" ht="12.75">
      <c r="A10" s="52" t="s">
        <v>37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54">
        <f t="shared" si="0"/>
        <v>0</v>
      </c>
      <c r="Q10" s="57"/>
      <c r="R10" s="98"/>
    </row>
    <row r="11" spans="1:20" ht="12.75">
      <c r="A11" s="52" t="s">
        <v>11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54">
        <f t="shared" si="0"/>
        <v>0</v>
      </c>
      <c r="Q11" s="60"/>
      <c r="R11" s="96">
        <f>'BW 15-16'!R11</f>
        <v>0</v>
      </c>
      <c r="S11" s="60"/>
      <c r="T11" s="60"/>
    </row>
    <row r="12" spans="1:18" ht="12.75">
      <c r="A12" s="52" t="s">
        <v>17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54">
        <f t="shared" si="0"/>
        <v>0</v>
      </c>
      <c r="Q12" s="57"/>
      <c r="R12" s="97" t="s">
        <v>4</v>
      </c>
    </row>
    <row r="13" spans="1:18" ht="12.75">
      <c r="A13" s="52" t="s">
        <v>6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54">
        <f t="shared" si="0"/>
        <v>0</v>
      </c>
      <c r="Q13" s="57"/>
      <c r="R13" s="98"/>
    </row>
    <row r="14" spans="1:18" ht="12.75">
      <c r="A14" s="52" t="s">
        <v>20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54">
        <f t="shared" si="0"/>
        <v>0</v>
      </c>
      <c r="R14" s="98"/>
    </row>
    <row r="15" spans="1:18" ht="12.75">
      <c r="A15" s="52" t="s">
        <v>40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54">
        <f t="shared" si="0"/>
        <v>0</v>
      </c>
      <c r="R15" s="98"/>
    </row>
    <row r="16" spans="1:20" ht="12.75">
      <c r="A16" s="52" t="s">
        <v>12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54">
        <f t="shared" si="0"/>
        <v>0</v>
      </c>
      <c r="Q16" s="60"/>
      <c r="R16" s="96">
        <f>'BW 15-16'!R16</f>
        <v>0</v>
      </c>
      <c r="S16" s="60"/>
      <c r="T16" s="60"/>
    </row>
    <row r="17" spans="1:18" ht="12.75">
      <c r="A17" s="61" t="s">
        <v>1</v>
      </c>
      <c r="B17" s="54">
        <f>SUM(B5:B16)</f>
        <v>0</v>
      </c>
      <c r="C17" s="54">
        <f aca="true" t="shared" si="1" ref="C17:O17">SUM(C5:C16)</f>
        <v>0</v>
      </c>
      <c r="D17" s="54">
        <f t="shared" si="1"/>
        <v>0</v>
      </c>
      <c r="E17" s="54">
        <f t="shared" si="1"/>
        <v>0</v>
      </c>
      <c r="F17" s="54">
        <f t="shared" si="1"/>
        <v>0</v>
      </c>
      <c r="G17" s="54">
        <f t="shared" si="1"/>
        <v>0</v>
      </c>
      <c r="H17" s="54">
        <f t="shared" si="1"/>
        <v>0</v>
      </c>
      <c r="I17" s="54">
        <f t="shared" si="1"/>
        <v>0</v>
      </c>
      <c r="J17" s="54">
        <f t="shared" si="1"/>
        <v>0</v>
      </c>
      <c r="K17" s="54">
        <f t="shared" si="1"/>
        <v>0</v>
      </c>
      <c r="L17" s="54">
        <f t="shared" si="1"/>
        <v>0</v>
      </c>
      <c r="M17" s="54">
        <f t="shared" si="1"/>
        <v>0</v>
      </c>
      <c r="N17" s="54">
        <f t="shared" si="1"/>
        <v>0</v>
      </c>
      <c r="O17" s="54">
        <f t="shared" si="1"/>
        <v>0</v>
      </c>
      <c r="P17" s="54">
        <f t="shared" si="0"/>
        <v>0</v>
      </c>
      <c r="Q17" s="57"/>
      <c r="R17" s="59" t="s">
        <v>3</v>
      </c>
    </row>
    <row r="18" spans="1:18" ht="12.75">
      <c r="A18" s="61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>
        <f>SUM(B17:O17)</f>
        <v>0</v>
      </c>
      <c r="Q18" s="44" t="s">
        <v>46</v>
      </c>
      <c r="R18" s="52" t="s">
        <v>13</v>
      </c>
    </row>
    <row r="19" spans="2:20" ht="18">
      <c r="B19" s="45" t="s">
        <v>62</v>
      </c>
      <c r="D19" s="37">
        <v>43934</v>
      </c>
      <c r="E19" s="90">
        <v>43947</v>
      </c>
      <c r="M19" s="63"/>
      <c r="R19" s="65" t="s">
        <v>74</v>
      </c>
      <c r="S19" s="65" t="s">
        <v>19</v>
      </c>
      <c r="T19" s="65" t="s">
        <v>33</v>
      </c>
    </row>
    <row r="20" spans="2:20" ht="12.75">
      <c r="B20" s="66">
        <v>13</v>
      </c>
      <c r="C20" s="66">
        <v>14</v>
      </c>
      <c r="D20" s="66">
        <v>15</v>
      </c>
      <c r="E20" s="66">
        <v>16</v>
      </c>
      <c r="F20" s="66">
        <v>17</v>
      </c>
      <c r="G20" s="66">
        <v>18</v>
      </c>
      <c r="H20" s="66">
        <v>19</v>
      </c>
      <c r="I20" s="66">
        <v>20</v>
      </c>
      <c r="J20" s="66">
        <v>21</v>
      </c>
      <c r="K20" s="66">
        <v>22</v>
      </c>
      <c r="L20" s="66">
        <v>23</v>
      </c>
      <c r="M20" s="66">
        <v>24</v>
      </c>
      <c r="N20" s="66">
        <v>25</v>
      </c>
      <c r="O20" s="66">
        <v>26</v>
      </c>
      <c r="P20" s="66" t="s">
        <v>45</v>
      </c>
      <c r="R20" s="65" t="s">
        <v>2</v>
      </c>
      <c r="S20" s="65" t="s">
        <v>2</v>
      </c>
      <c r="T20" s="65" t="s">
        <v>78</v>
      </c>
    </row>
    <row r="21" spans="1:20" ht="12.75">
      <c r="A21" s="52" t="s">
        <v>18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54">
        <f>SUM(B21:O21)</f>
        <v>0</v>
      </c>
      <c r="R21" s="68">
        <f>+P5+P21</f>
        <v>0</v>
      </c>
      <c r="S21" s="68">
        <f>+R21+'BW 7-8'!S21</f>
        <v>0</v>
      </c>
      <c r="T21" s="53"/>
    </row>
    <row r="22" spans="1:20" ht="12.75">
      <c r="A22" s="52" t="str">
        <f aca="true" t="shared" si="2" ref="A22:A32">+A6</f>
        <v>Vacation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54">
        <f aca="true" t="shared" si="3" ref="P22:P32">SUM(B22:O22)</f>
        <v>0</v>
      </c>
      <c r="R22" s="68">
        <f aca="true" t="shared" si="4" ref="R22:R33">+P6+P22</f>
        <v>0</v>
      </c>
      <c r="S22" s="68">
        <f>+R22+'BW 7-8'!S22</f>
        <v>0</v>
      </c>
      <c r="T22" s="69" t="s">
        <v>28</v>
      </c>
    </row>
    <row r="23" spans="1:20" ht="12.75">
      <c r="A23" s="52" t="str">
        <f t="shared" si="2"/>
        <v>Sick earned after 1997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54">
        <f t="shared" si="3"/>
        <v>0</v>
      </c>
      <c r="R23" s="68">
        <f t="shared" si="4"/>
        <v>0</v>
      </c>
      <c r="S23" s="68">
        <f>+R23+'BW 7-8'!S23</f>
        <v>0</v>
      </c>
      <c r="T23" s="69" t="s">
        <v>29</v>
      </c>
    </row>
    <row r="24" spans="1:20" ht="12.75">
      <c r="A24" s="52" t="str">
        <f t="shared" si="2"/>
        <v>Sick earned 1984 - 1997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54">
        <f t="shared" si="3"/>
        <v>0</v>
      </c>
      <c r="R24" s="68">
        <f t="shared" si="4"/>
        <v>0</v>
      </c>
      <c r="S24" s="68">
        <f>+R24+'BW 7-8'!S24</f>
        <v>0</v>
      </c>
      <c r="T24" s="69" t="s">
        <v>30</v>
      </c>
    </row>
    <row r="25" spans="1:20" ht="12.75">
      <c r="A25" s="52" t="str">
        <f t="shared" si="2"/>
        <v>Sick earned before 1984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54">
        <f t="shared" si="3"/>
        <v>0</v>
      </c>
      <c r="R25" s="68">
        <f t="shared" si="4"/>
        <v>0</v>
      </c>
      <c r="S25" s="68">
        <f>+R25+'BW 7-8'!S25</f>
        <v>0</v>
      </c>
      <c r="T25" s="69" t="s">
        <v>31</v>
      </c>
    </row>
    <row r="26" spans="1:20" ht="12.75">
      <c r="A26" s="52" t="str">
        <f t="shared" si="2"/>
        <v>Extended sick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54">
        <f t="shared" si="3"/>
        <v>0</v>
      </c>
      <c r="R26" s="68">
        <f t="shared" si="4"/>
        <v>0</v>
      </c>
      <c r="S26" s="68">
        <f>+R26+'BW 7-8'!S26</f>
        <v>0</v>
      </c>
      <c r="T26" s="69" t="s">
        <v>42</v>
      </c>
    </row>
    <row r="27" spans="1:20" ht="12.75">
      <c r="A27" s="52" t="str">
        <f t="shared" si="2"/>
        <v>Comp time used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54">
        <f t="shared" si="3"/>
        <v>0</v>
      </c>
      <c r="R27" s="68">
        <f t="shared" si="4"/>
        <v>0</v>
      </c>
      <c r="S27" s="68">
        <f>+R27+'BW 7-8'!S27</f>
        <v>0</v>
      </c>
      <c r="T27" s="69" t="s">
        <v>32</v>
      </c>
    </row>
    <row r="28" spans="1:20" ht="12.75">
      <c r="A28" s="52" t="str">
        <f t="shared" si="2"/>
        <v>Holiday/AdminClosure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54">
        <f t="shared" si="3"/>
        <v>0</v>
      </c>
      <c r="R28" s="68">
        <f t="shared" si="4"/>
        <v>0</v>
      </c>
      <c r="S28" s="68">
        <f>+R28+'BW 7-8'!S28</f>
        <v>0</v>
      </c>
      <c r="T28" s="53"/>
    </row>
    <row r="29" spans="1:20" ht="12.75">
      <c r="A29" s="52" t="str">
        <f t="shared" si="2"/>
        <v>Inclement Weather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54">
        <f t="shared" si="3"/>
        <v>0</v>
      </c>
      <c r="R29" s="68">
        <f t="shared" si="4"/>
        <v>0</v>
      </c>
      <c r="S29" s="68">
        <f>+R29+'BW 7-8'!S29</f>
        <v>0</v>
      </c>
      <c r="T29" s="53"/>
    </row>
    <row r="30" spans="1:20" ht="12.75">
      <c r="A30" s="52" t="str">
        <f t="shared" si="2"/>
        <v>Overtime worked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54">
        <f t="shared" si="3"/>
        <v>0</v>
      </c>
      <c r="R30" s="68">
        <f t="shared" si="4"/>
        <v>0</v>
      </c>
      <c r="S30" s="68">
        <f>+R30+'BW 7-8'!S30</f>
        <v>0</v>
      </c>
      <c r="T30" s="53"/>
    </row>
    <row r="31" spans="1:20" ht="12.75">
      <c r="A31" s="52" t="str">
        <f t="shared" si="2"/>
        <v>*Other absence with pay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54">
        <f t="shared" si="3"/>
        <v>0</v>
      </c>
      <c r="R31" s="68">
        <f t="shared" si="4"/>
        <v>0</v>
      </c>
      <c r="S31" s="68">
        <f>+R31+'BW 7-8'!S31</f>
        <v>0</v>
      </c>
      <c r="T31" s="69" t="s">
        <v>13</v>
      </c>
    </row>
    <row r="32" spans="1:20" ht="12.75">
      <c r="A32" s="52" t="str">
        <f t="shared" si="2"/>
        <v>Absence without pay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54">
        <f t="shared" si="3"/>
        <v>0</v>
      </c>
      <c r="R32" s="68">
        <f t="shared" si="4"/>
        <v>0</v>
      </c>
      <c r="S32" s="68">
        <f>+R32+'BW 7-8'!S32</f>
        <v>0</v>
      </c>
      <c r="T32" s="53"/>
    </row>
    <row r="33" spans="1:20" ht="12.75">
      <c r="A33" s="61" t="s">
        <v>1</v>
      </c>
      <c r="B33" s="54">
        <f aca="true" t="shared" si="5" ref="B33:O33">SUM(B21:B32)</f>
        <v>0</v>
      </c>
      <c r="C33" s="54">
        <f t="shared" si="5"/>
        <v>0</v>
      </c>
      <c r="D33" s="54">
        <f t="shared" si="5"/>
        <v>0</v>
      </c>
      <c r="E33" s="54">
        <f t="shared" si="5"/>
        <v>0</v>
      </c>
      <c r="F33" s="54">
        <f t="shared" si="5"/>
        <v>0</v>
      </c>
      <c r="G33" s="54">
        <f t="shared" si="5"/>
        <v>0</v>
      </c>
      <c r="H33" s="54">
        <f t="shared" si="5"/>
        <v>0</v>
      </c>
      <c r="I33" s="54">
        <f t="shared" si="5"/>
        <v>0</v>
      </c>
      <c r="J33" s="54">
        <f t="shared" si="5"/>
        <v>0</v>
      </c>
      <c r="K33" s="54">
        <f t="shared" si="5"/>
        <v>0</v>
      </c>
      <c r="L33" s="54">
        <f t="shared" si="5"/>
        <v>0</v>
      </c>
      <c r="M33" s="54">
        <f t="shared" si="5"/>
        <v>0</v>
      </c>
      <c r="N33" s="54">
        <f t="shared" si="5"/>
        <v>0</v>
      </c>
      <c r="O33" s="54">
        <f t="shared" si="5"/>
        <v>0</v>
      </c>
      <c r="P33" s="54">
        <f>SUM(P21:P32)</f>
        <v>0</v>
      </c>
      <c r="R33" s="68">
        <f t="shared" si="4"/>
        <v>0</v>
      </c>
      <c r="S33" s="68">
        <f>+R33+'BW 7-8'!S33</f>
        <v>0</v>
      </c>
      <c r="T33" s="53"/>
    </row>
    <row r="34" spans="12:17" ht="12.75">
      <c r="L34" s="71" t="s">
        <v>21</v>
      </c>
      <c r="M34" s="63"/>
      <c r="P34" s="64">
        <f>SUM(B33:O33)</f>
        <v>0</v>
      </c>
      <c r="Q34" s="44" t="s">
        <v>46</v>
      </c>
    </row>
    <row r="35" spans="1:13" ht="12.75">
      <c r="A35" s="72" t="s">
        <v>8</v>
      </c>
      <c r="B35" s="73"/>
      <c r="C35" s="74"/>
      <c r="D35" s="74"/>
      <c r="E35" s="74"/>
      <c r="F35" s="73"/>
      <c r="G35" s="74"/>
      <c r="H35" s="74"/>
      <c r="I35" s="74"/>
      <c r="J35" s="74"/>
      <c r="K35" s="75"/>
      <c r="M35" s="63"/>
    </row>
    <row r="36" spans="1:13" ht="12.75">
      <c r="A36" s="101"/>
      <c r="B36" s="102"/>
      <c r="C36" s="102"/>
      <c r="D36" s="102"/>
      <c r="E36" s="102"/>
      <c r="F36" s="102"/>
      <c r="G36" s="102"/>
      <c r="H36" s="102"/>
      <c r="I36" s="102"/>
      <c r="J36" s="102"/>
      <c r="K36" s="103"/>
      <c r="M36" s="63"/>
    </row>
    <row r="37" spans="1:18" ht="12.75">
      <c r="A37" s="101"/>
      <c r="B37" s="102"/>
      <c r="C37" s="102"/>
      <c r="D37" s="102"/>
      <c r="E37" s="102"/>
      <c r="F37" s="102"/>
      <c r="G37" s="102"/>
      <c r="H37" s="102"/>
      <c r="I37" s="102"/>
      <c r="J37" s="102"/>
      <c r="K37" s="103"/>
      <c r="L37" s="77"/>
      <c r="M37" s="60"/>
      <c r="N37" s="60"/>
      <c r="O37" s="60"/>
      <c r="P37" s="60"/>
      <c r="Q37" s="60"/>
      <c r="R37" s="60"/>
    </row>
    <row r="38" spans="1:17" ht="12.75">
      <c r="A38" s="78" t="s">
        <v>7</v>
      </c>
      <c r="B38" s="70"/>
      <c r="C38" s="57"/>
      <c r="D38" s="57"/>
      <c r="E38" s="57"/>
      <c r="F38" s="51"/>
      <c r="G38" s="57"/>
      <c r="H38" s="57"/>
      <c r="I38" s="57"/>
      <c r="J38" s="57"/>
      <c r="K38" s="76"/>
      <c r="L38" s="56"/>
      <c r="M38" s="57"/>
      <c r="N38" s="79" t="s">
        <v>9</v>
      </c>
      <c r="O38" s="57"/>
      <c r="Q38" s="59" t="s">
        <v>16</v>
      </c>
    </row>
    <row r="39" spans="1:13" ht="12.75">
      <c r="A39" s="101"/>
      <c r="B39" s="102"/>
      <c r="C39" s="102"/>
      <c r="D39" s="102"/>
      <c r="E39" s="102"/>
      <c r="F39" s="102"/>
      <c r="G39" s="102"/>
      <c r="H39" s="102"/>
      <c r="I39" s="102"/>
      <c r="J39" s="102"/>
      <c r="K39" s="103"/>
      <c r="M39" s="63"/>
    </row>
    <row r="40" spans="1:18" ht="12.75">
      <c r="A40" s="104"/>
      <c r="B40" s="105"/>
      <c r="C40" s="105"/>
      <c r="D40" s="105"/>
      <c r="E40" s="105"/>
      <c r="F40" s="105"/>
      <c r="G40" s="105"/>
      <c r="H40" s="105"/>
      <c r="I40" s="105"/>
      <c r="J40" s="105"/>
      <c r="K40" s="106"/>
      <c r="L40" s="77"/>
      <c r="M40" s="60"/>
      <c r="N40" s="80"/>
      <c r="O40" s="60"/>
      <c r="P40" s="60"/>
      <c r="Q40" s="60"/>
      <c r="R40" s="60"/>
    </row>
    <row r="41" spans="1:19" ht="15">
      <c r="A41" s="71" t="s">
        <v>76</v>
      </c>
      <c r="B41" s="81"/>
      <c r="C41" s="81"/>
      <c r="D41" s="81"/>
      <c r="E41" s="81"/>
      <c r="F41" s="81"/>
      <c r="G41" s="81"/>
      <c r="H41" s="81"/>
      <c r="I41" s="81"/>
      <c r="J41" s="81"/>
      <c r="K41" s="82"/>
      <c r="L41" s="83"/>
      <c r="M41" s="82"/>
      <c r="N41" s="79" t="s">
        <v>10</v>
      </c>
      <c r="O41" s="70"/>
      <c r="P41" s="70"/>
      <c r="Q41" s="71"/>
      <c r="R41" s="59" t="s">
        <v>16</v>
      </c>
      <c r="S41" s="81"/>
    </row>
    <row r="42" spans="1:19" ht="15.75">
      <c r="A42" s="84" t="s">
        <v>25</v>
      </c>
      <c r="B42" s="85"/>
      <c r="C42" s="86"/>
      <c r="D42" s="86"/>
      <c r="E42" s="86"/>
      <c r="F42" s="81"/>
      <c r="G42" s="81"/>
      <c r="H42" s="81"/>
      <c r="I42" s="81"/>
      <c r="J42" s="81"/>
      <c r="K42" s="82"/>
      <c r="L42" s="82"/>
      <c r="M42" s="83"/>
      <c r="N42" s="82"/>
      <c r="O42" s="82"/>
      <c r="P42" s="82"/>
      <c r="Q42" s="82"/>
      <c r="R42" s="81"/>
      <c r="S42" s="81"/>
    </row>
    <row r="43" spans="1:20" ht="15.75">
      <c r="A43" s="87" t="s">
        <v>23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6"/>
      <c r="N43" s="81"/>
      <c r="O43" s="81"/>
      <c r="P43" s="81"/>
      <c r="Q43" s="81"/>
      <c r="R43" s="81"/>
      <c r="S43" s="81"/>
      <c r="T43" s="81"/>
    </row>
    <row r="44" spans="1:20" ht="15.75">
      <c r="A44" s="87" t="s">
        <v>24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6"/>
      <c r="N44" s="81"/>
      <c r="O44" s="81"/>
      <c r="P44" s="81"/>
      <c r="Q44" s="81"/>
      <c r="R44" s="81"/>
      <c r="S44" s="81"/>
      <c r="T44" s="81"/>
    </row>
    <row r="45" spans="1:20" ht="15.75">
      <c r="A45" s="87" t="s">
        <v>27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6"/>
      <c r="N45" s="81"/>
      <c r="O45" s="81"/>
      <c r="P45" s="81"/>
      <c r="Q45" s="81"/>
      <c r="R45" s="81"/>
      <c r="S45" s="81"/>
      <c r="T45" s="81"/>
    </row>
    <row r="46" spans="1:20" ht="15.75">
      <c r="A46" s="87" t="s">
        <v>26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6"/>
      <c r="N46" s="81"/>
      <c r="O46" s="81"/>
      <c r="P46" s="81"/>
      <c r="Q46" s="81"/>
      <c r="R46" s="81"/>
      <c r="S46" s="81"/>
      <c r="T46" s="81"/>
    </row>
    <row r="47" spans="1:20" ht="15.75">
      <c r="A47" s="87" t="s">
        <v>75</v>
      </c>
      <c r="B47" s="81"/>
      <c r="C47" s="81"/>
      <c r="D47" s="81"/>
      <c r="E47" s="81"/>
      <c r="F47" s="81"/>
      <c r="G47" s="81"/>
      <c r="H47" s="81"/>
      <c r="I47" s="87"/>
      <c r="J47" s="81"/>
      <c r="K47" s="81"/>
      <c r="L47" s="81"/>
      <c r="M47" s="86"/>
      <c r="N47" s="81"/>
      <c r="O47" s="81"/>
      <c r="P47" s="81"/>
      <c r="Q47" s="81"/>
      <c r="R47" s="81"/>
      <c r="S47" s="81"/>
      <c r="T47" s="81"/>
    </row>
  </sheetData>
  <sheetProtection password="DF95" sheet="1"/>
  <protectedRanges>
    <protectedRange sqref="B5:O16 B21:O32 Q16:T16 Q11:T11 Q7:T7 L37:R37" name="Range1"/>
    <protectedRange sqref="B36:K40 D35:K36 A36:A37 A39:A40" name="Range1_2"/>
  </protectedRanges>
  <mergeCells count="4">
    <mergeCell ref="A36:K36"/>
    <mergeCell ref="A37:K37"/>
    <mergeCell ref="A39:K39"/>
    <mergeCell ref="A40:K40"/>
  </mergeCells>
  <printOptions horizontalCentered="1" verticalCentered="1"/>
  <pageMargins left="0.7" right="0.7" top="0.75" bottom="0.75" header="0.3" footer="0.3"/>
  <pageSetup horizontalDpi="600" verticalDpi="600" orientation="landscape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8515625" style="44" customWidth="1"/>
    <col min="2" max="5" width="9.140625" style="44" customWidth="1"/>
    <col min="6" max="6" width="8.421875" style="44" customWidth="1"/>
    <col min="7" max="17" width="9.140625" style="44" customWidth="1"/>
    <col min="18" max="18" width="10.140625" style="44" customWidth="1"/>
    <col min="19" max="16384" width="9.140625" style="44" customWidth="1"/>
  </cols>
  <sheetData>
    <row r="1" spans="1:20" ht="23.25">
      <c r="A1" s="40" t="s">
        <v>5</v>
      </c>
      <c r="B1" s="40"/>
      <c r="C1" s="40"/>
      <c r="D1" s="40"/>
      <c r="E1" s="40"/>
      <c r="F1" s="40"/>
      <c r="G1" s="40" t="s">
        <v>73</v>
      </c>
      <c r="H1" s="40"/>
      <c r="I1" s="40"/>
      <c r="J1" s="40"/>
      <c r="K1" s="40"/>
      <c r="L1" s="40"/>
      <c r="M1" s="41"/>
      <c r="N1" s="40"/>
      <c r="O1" s="40"/>
      <c r="P1" s="40"/>
      <c r="Q1" s="40"/>
      <c r="R1" s="42"/>
      <c r="S1" s="43"/>
      <c r="T1" s="40"/>
    </row>
    <row r="2" spans="1:18" ht="23.25">
      <c r="A2" s="40"/>
      <c r="B2" s="40"/>
      <c r="C2" s="40"/>
      <c r="D2" s="40" t="s">
        <v>13</v>
      </c>
      <c r="E2" s="40"/>
      <c r="F2" s="40"/>
      <c r="G2" s="40"/>
      <c r="H2" s="40"/>
      <c r="I2" s="40"/>
      <c r="J2" s="40"/>
      <c r="K2" s="40"/>
      <c r="L2" s="40"/>
      <c r="M2" s="41"/>
      <c r="N2" s="40"/>
      <c r="O2" s="40"/>
      <c r="P2" s="40"/>
      <c r="Q2" s="42"/>
      <c r="R2" s="43"/>
    </row>
    <row r="3" spans="1:18" ht="23.25">
      <c r="A3" s="45"/>
      <c r="B3" s="45" t="s">
        <v>63</v>
      </c>
      <c r="C3" s="45"/>
      <c r="D3" s="37">
        <v>43948</v>
      </c>
      <c r="E3" s="90">
        <v>43961</v>
      </c>
      <c r="F3" s="45"/>
      <c r="G3" s="45"/>
      <c r="H3" s="45"/>
      <c r="I3" s="45"/>
      <c r="J3" s="45"/>
      <c r="K3" s="45"/>
      <c r="L3" s="45"/>
      <c r="M3" s="47"/>
      <c r="N3" s="45"/>
      <c r="O3" s="45"/>
      <c r="P3" s="40"/>
      <c r="Q3" s="42"/>
      <c r="R3" s="43"/>
    </row>
    <row r="4" spans="2:20" ht="18">
      <c r="B4" s="49">
        <v>27</v>
      </c>
      <c r="C4" s="49">
        <v>28</v>
      </c>
      <c r="D4" s="49">
        <v>29</v>
      </c>
      <c r="E4" s="49">
        <v>30</v>
      </c>
      <c r="F4" s="49">
        <v>1</v>
      </c>
      <c r="G4" s="49">
        <v>2</v>
      </c>
      <c r="H4" s="49">
        <v>3</v>
      </c>
      <c r="I4" s="49">
        <v>4</v>
      </c>
      <c r="J4" s="49">
        <v>5</v>
      </c>
      <c r="K4" s="49">
        <v>6</v>
      </c>
      <c r="L4" s="49">
        <v>7</v>
      </c>
      <c r="M4" s="49">
        <v>8</v>
      </c>
      <c r="N4" s="49">
        <v>9</v>
      </c>
      <c r="O4" s="49">
        <v>10</v>
      </c>
      <c r="P4" s="49" t="s">
        <v>45</v>
      </c>
      <c r="Q4" s="45" t="s">
        <v>35</v>
      </c>
      <c r="R4" s="45"/>
      <c r="S4" s="45" t="str">
        <f>+B3</f>
        <v>BW 11</v>
      </c>
      <c r="T4" s="45" t="str">
        <f>+B19</f>
        <v>BW 12</v>
      </c>
    </row>
    <row r="5" spans="1:19" ht="12.75">
      <c r="A5" s="52" t="s">
        <v>18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54">
        <f>SUM(B5:O5)</f>
        <v>0</v>
      </c>
      <c r="Q5" s="50"/>
      <c r="R5" s="51"/>
      <c r="S5" s="50"/>
    </row>
    <row r="6" spans="1:17" ht="12.75">
      <c r="A6" s="52" t="s">
        <v>0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54">
        <f aca="true" t="shared" si="0" ref="P6:P17">SUM(B6:O6)</f>
        <v>0</v>
      </c>
      <c r="Q6" s="57"/>
    </row>
    <row r="7" spans="1:20" ht="12.75" customHeight="1">
      <c r="A7" s="52" t="s">
        <v>41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54">
        <f t="shared" si="0"/>
        <v>0</v>
      </c>
      <c r="Q7" s="58"/>
      <c r="R7" s="96">
        <f>'BW 15-16'!R7</f>
        <v>0</v>
      </c>
      <c r="S7" s="58"/>
      <c r="T7" s="60"/>
    </row>
    <row r="8" spans="1:18" ht="12.75">
      <c r="A8" s="52" t="s">
        <v>15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54">
        <f t="shared" si="0"/>
        <v>0</v>
      </c>
      <c r="Q8" s="57"/>
      <c r="R8" s="97" t="s">
        <v>22</v>
      </c>
    </row>
    <row r="9" spans="1:18" ht="12.75">
      <c r="A9" s="52" t="s">
        <v>14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54">
        <f t="shared" si="0"/>
        <v>0</v>
      </c>
      <c r="Q9" s="57"/>
      <c r="R9" s="98"/>
    </row>
    <row r="10" spans="1:18" ht="12.75">
      <c r="A10" s="52" t="s">
        <v>37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54">
        <f t="shared" si="0"/>
        <v>0</v>
      </c>
      <c r="Q10" s="57"/>
      <c r="R10" s="98"/>
    </row>
    <row r="11" spans="1:20" ht="12.75">
      <c r="A11" s="52" t="s">
        <v>11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54">
        <f t="shared" si="0"/>
        <v>0</v>
      </c>
      <c r="Q11" s="60"/>
      <c r="R11" s="96">
        <f>'BW 15-16'!R11</f>
        <v>0</v>
      </c>
      <c r="S11" s="60"/>
      <c r="T11" s="60"/>
    </row>
    <row r="12" spans="1:18" ht="12.75">
      <c r="A12" s="52" t="s">
        <v>17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54">
        <f t="shared" si="0"/>
        <v>0</v>
      </c>
      <c r="Q12" s="57"/>
      <c r="R12" s="97" t="s">
        <v>4</v>
      </c>
    </row>
    <row r="13" spans="1:18" ht="12.75">
      <c r="A13" s="52" t="s">
        <v>6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54">
        <f t="shared" si="0"/>
        <v>0</v>
      </c>
      <c r="Q13" s="57"/>
      <c r="R13" s="98"/>
    </row>
    <row r="14" spans="1:18" ht="12.75">
      <c r="A14" s="52" t="s">
        <v>20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54">
        <f t="shared" si="0"/>
        <v>0</v>
      </c>
      <c r="R14" s="98"/>
    </row>
    <row r="15" spans="1:18" ht="12.75">
      <c r="A15" s="52" t="s">
        <v>40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54">
        <f t="shared" si="0"/>
        <v>0</v>
      </c>
      <c r="R15" s="98"/>
    </row>
    <row r="16" spans="1:20" ht="12.75">
      <c r="A16" s="52" t="s">
        <v>12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54">
        <f t="shared" si="0"/>
        <v>0</v>
      </c>
      <c r="Q16" s="60"/>
      <c r="R16" s="96">
        <f>'BW 15-16'!R16</f>
        <v>0</v>
      </c>
      <c r="S16" s="60"/>
      <c r="T16" s="60"/>
    </row>
    <row r="17" spans="1:18" ht="12.75">
      <c r="A17" s="61" t="s">
        <v>1</v>
      </c>
      <c r="B17" s="54">
        <f>SUM(B5:B16)</f>
        <v>0</v>
      </c>
      <c r="C17" s="54">
        <f aca="true" t="shared" si="1" ref="C17:O17">SUM(C5:C16)</f>
        <v>0</v>
      </c>
      <c r="D17" s="54">
        <f t="shared" si="1"/>
        <v>0</v>
      </c>
      <c r="E17" s="54">
        <f t="shared" si="1"/>
        <v>0</v>
      </c>
      <c r="F17" s="54">
        <f t="shared" si="1"/>
        <v>0</v>
      </c>
      <c r="G17" s="54">
        <f t="shared" si="1"/>
        <v>0</v>
      </c>
      <c r="H17" s="54">
        <f t="shared" si="1"/>
        <v>0</v>
      </c>
      <c r="I17" s="54">
        <f t="shared" si="1"/>
        <v>0</v>
      </c>
      <c r="J17" s="54">
        <f t="shared" si="1"/>
        <v>0</v>
      </c>
      <c r="K17" s="54">
        <f t="shared" si="1"/>
        <v>0</v>
      </c>
      <c r="L17" s="54">
        <f t="shared" si="1"/>
        <v>0</v>
      </c>
      <c r="M17" s="54">
        <f t="shared" si="1"/>
        <v>0</v>
      </c>
      <c r="N17" s="54">
        <f t="shared" si="1"/>
        <v>0</v>
      </c>
      <c r="O17" s="54">
        <f t="shared" si="1"/>
        <v>0</v>
      </c>
      <c r="P17" s="54">
        <f t="shared" si="0"/>
        <v>0</v>
      </c>
      <c r="Q17" s="57"/>
      <c r="R17" s="59" t="s">
        <v>3</v>
      </c>
    </row>
    <row r="18" spans="1:18" ht="12.75">
      <c r="A18" s="61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>
        <f>SUM(B17:O17)</f>
        <v>0</v>
      </c>
      <c r="Q18" s="44" t="s">
        <v>46</v>
      </c>
      <c r="R18" s="52" t="s">
        <v>13</v>
      </c>
    </row>
    <row r="19" spans="2:20" ht="18">
      <c r="B19" s="45" t="s">
        <v>64</v>
      </c>
      <c r="D19" s="37">
        <v>43962</v>
      </c>
      <c r="E19" s="90">
        <v>43975</v>
      </c>
      <c r="M19" s="63"/>
      <c r="R19" s="65" t="s">
        <v>74</v>
      </c>
      <c r="S19" s="65" t="s">
        <v>19</v>
      </c>
      <c r="T19" s="65" t="s">
        <v>33</v>
      </c>
    </row>
    <row r="20" spans="2:20" ht="12.75">
      <c r="B20" s="66">
        <v>11</v>
      </c>
      <c r="C20" s="66">
        <v>12</v>
      </c>
      <c r="D20" s="66">
        <v>13</v>
      </c>
      <c r="E20" s="66">
        <v>14</v>
      </c>
      <c r="F20" s="66">
        <v>15</v>
      </c>
      <c r="G20" s="66">
        <v>16</v>
      </c>
      <c r="H20" s="66">
        <v>17</v>
      </c>
      <c r="I20" s="66">
        <v>18</v>
      </c>
      <c r="J20" s="66">
        <v>19</v>
      </c>
      <c r="K20" s="66">
        <v>20</v>
      </c>
      <c r="L20" s="66">
        <v>24</v>
      </c>
      <c r="M20" s="66">
        <v>22</v>
      </c>
      <c r="N20" s="66">
        <v>23</v>
      </c>
      <c r="O20" s="66">
        <v>24</v>
      </c>
      <c r="P20" s="66" t="s">
        <v>45</v>
      </c>
      <c r="R20" s="65" t="s">
        <v>2</v>
      </c>
      <c r="S20" s="65" t="s">
        <v>2</v>
      </c>
      <c r="T20" s="65" t="s">
        <v>78</v>
      </c>
    </row>
    <row r="21" spans="1:20" ht="12.75">
      <c r="A21" s="52" t="s">
        <v>18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54">
        <f>SUM(B21:O21)</f>
        <v>0</v>
      </c>
      <c r="R21" s="68">
        <f>+P5+P21</f>
        <v>0</v>
      </c>
      <c r="S21" s="68">
        <f>+R21+'BW 9-10'!S21</f>
        <v>0</v>
      </c>
      <c r="T21" s="53"/>
    </row>
    <row r="22" spans="1:20" ht="12.75">
      <c r="A22" s="52" t="str">
        <f aca="true" t="shared" si="2" ref="A22:A32">+A6</f>
        <v>Vacation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54">
        <f aca="true" t="shared" si="3" ref="P22:P32">SUM(B22:O22)</f>
        <v>0</v>
      </c>
      <c r="R22" s="68">
        <f aca="true" t="shared" si="4" ref="R22:R33">+P6+P22</f>
        <v>0</v>
      </c>
      <c r="S22" s="68">
        <f>+R22+'BW 9-10'!S22</f>
        <v>0</v>
      </c>
      <c r="T22" s="69" t="s">
        <v>28</v>
      </c>
    </row>
    <row r="23" spans="1:20" ht="12.75">
      <c r="A23" s="52" t="str">
        <f t="shared" si="2"/>
        <v>Sick earned after 1997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54">
        <f t="shared" si="3"/>
        <v>0</v>
      </c>
      <c r="R23" s="68">
        <f t="shared" si="4"/>
        <v>0</v>
      </c>
      <c r="S23" s="68">
        <f>+R23+'BW 9-10'!S23</f>
        <v>0</v>
      </c>
      <c r="T23" s="69" t="s">
        <v>29</v>
      </c>
    </row>
    <row r="24" spans="1:20" ht="12.75">
      <c r="A24" s="52" t="str">
        <f t="shared" si="2"/>
        <v>Sick earned 1984 - 1997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54">
        <f t="shared" si="3"/>
        <v>0</v>
      </c>
      <c r="R24" s="68">
        <f t="shared" si="4"/>
        <v>0</v>
      </c>
      <c r="S24" s="68">
        <f>+R24+'BW 9-10'!S24</f>
        <v>0</v>
      </c>
      <c r="T24" s="69" t="s">
        <v>30</v>
      </c>
    </row>
    <row r="25" spans="1:20" ht="12.75">
      <c r="A25" s="52" t="str">
        <f t="shared" si="2"/>
        <v>Sick earned before 1984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54">
        <f t="shared" si="3"/>
        <v>0</v>
      </c>
      <c r="R25" s="68">
        <f t="shared" si="4"/>
        <v>0</v>
      </c>
      <c r="S25" s="68">
        <f>+R25+'BW 9-10'!S25</f>
        <v>0</v>
      </c>
      <c r="T25" s="69" t="s">
        <v>31</v>
      </c>
    </row>
    <row r="26" spans="1:20" ht="12.75">
      <c r="A26" s="52" t="str">
        <f t="shared" si="2"/>
        <v>Extended sick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54">
        <f t="shared" si="3"/>
        <v>0</v>
      </c>
      <c r="R26" s="68">
        <f t="shared" si="4"/>
        <v>0</v>
      </c>
      <c r="S26" s="68">
        <f>+R26+'BW 9-10'!S26</f>
        <v>0</v>
      </c>
      <c r="T26" s="69" t="s">
        <v>42</v>
      </c>
    </row>
    <row r="27" spans="1:20" ht="12.75">
      <c r="A27" s="52" t="str">
        <f t="shared" si="2"/>
        <v>Comp time used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54">
        <f t="shared" si="3"/>
        <v>0</v>
      </c>
      <c r="R27" s="68">
        <f t="shared" si="4"/>
        <v>0</v>
      </c>
      <c r="S27" s="68">
        <f>+R27+'BW 9-10'!S27</f>
        <v>0</v>
      </c>
      <c r="T27" s="69" t="s">
        <v>32</v>
      </c>
    </row>
    <row r="28" spans="1:20" ht="12.75">
      <c r="A28" s="52" t="str">
        <f t="shared" si="2"/>
        <v>Holiday/AdminClosure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54">
        <f t="shared" si="3"/>
        <v>0</v>
      </c>
      <c r="R28" s="68">
        <f t="shared" si="4"/>
        <v>0</v>
      </c>
      <c r="S28" s="68">
        <f>+R28+'BW 9-10'!S28</f>
        <v>0</v>
      </c>
      <c r="T28" s="53"/>
    </row>
    <row r="29" spans="1:20" ht="12.75">
      <c r="A29" s="52" t="str">
        <f t="shared" si="2"/>
        <v>Inclement Weather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54">
        <f t="shared" si="3"/>
        <v>0</v>
      </c>
      <c r="R29" s="68">
        <f t="shared" si="4"/>
        <v>0</v>
      </c>
      <c r="S29" s="68">
        <f>+R29+'BW 9-10'!S29</f>
        <v>0</v>
      </c>
      <c r="T29" s="53"/>
    </row>
    <row r="30" spans="1:20" ht="12.75">
      <c r="A30" s="52" t="str">
        <f t="shared" si="2"/>
        <v>Overtime worked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54">
        <f t="shared" si="3"/>
        <v>0</v>
      </c>
      <c r="R30" s="68">
        <f t="shared" si="4"/>
        <v>0</v>
      </c>
      <c r="S30" s="68">
        <f>+R30+'BW 9-10'!S30</f>
        <v>0</v>
      </c>
      <c r="T30" s="53"/>
    </row>
    <row r="31" spans="1:20" ht="12.75">
      <c r="A31" s="52" t="str">
        <f t="shared" si="2"/>
        <v>*Other absence with pay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54">
        <f t="shared" si="3"/>
        <v>0</v>
      </c>
      <c r="R31" s="68">
        <f t="shared" si="4"/>
        <v>0</v>
      </c>
      <c r="S31" s="68">
        <f>+R31+'BW 9-10'!S31</f>
        <v>0</v>
      </c>
      <c r="T31" s="69" t="s">
        <v>13</v>
      </c>
    </row>
    <row r="32" spans="1:20" ht="12.75">
      <c r="A32" s="52" t="str">
        <f t="shared" si="2"/>
        <v>Absence without pay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54">
        <f t="shared" si="3"/>
        <v>0</v>
      </c>
      <c r="R32" s="68">
        <f t="shared" si="4"/>
        <v>0</v>
      </c>
      <c r="S32" s="68">
        <f>+R32+'BW 9-10'!S32</f>
        <v>0</v>
      </c>
      <c r="T32" s="53"/>
    </row>
    <row r="33" spans="1:20" ht="12.75">
      <c r="A33" s="61" t="s">
        <v>1</v>
      </c>
      <c r="B33" s="54">
        <f aca="true" t="shared" si="5" ref="B33:O33">SUM(B21:B32)</f>
        <v>0</v>
      </c>
      <c r="C33" s="54">
        <f t="shared" si="5"/>
        <v>0</v>
      </c>
      <c r="D33" s="54">
        <f t="shared" si="5"/>
        <v>0</v>
      </c>
      <c r="E33" s="54">
        <f t="shared" si="5"/>
        <v>0</v>
      </c>
      <c r="F33" s="54">
        <f t="shared" si="5"/>
        <v>0</v>
      </c>
      <c r="G33" s="54">
        <f t="shared" si="5"/>
        <v>0</v>
      </c>
      <c r="H33" s="54">
        <f t="shared" si="5"/>
        <v>0</v>
      </c>
      <c r="I33" s="54">
        <f t="shared" si="5"/>
        <v>0</v>
      </c>
      <c r="J33" s="54">
        <f t="shared" si="5"/>
        <v>0</v>
      </c>
      <c r="K33" s="54">
        <f t="shared" si="5"/>
        <v>0</v>
      </c>
      <c r="L33" s="54">
        <f t="shared" si="5"/>
        <v>0</v>
      </c>
      <c r="M33" s="54">
        <f t="shared" si="5"/>
        <v>0</v>
      </c>
      <c r="N33" s="54">
        <f t="shared" si="5"/>
        <v>0</v>
      </c>
      <c r="O33" s="54">
        <f t="shared" si="5"/>
        <v>0</v>
      </c>
      <c r="P33" s="54">
        <f>SUM(P21:P32)</f>
        <v>0</v>
      </c>
      <c r="R33" s="68">
        <f t="shared" si="4"/>
        <v>0</v>
      </c>
      <c r="S33" s="68">
        <f>+R33+'BW 9-10'!S33</f>
        <v>0</v>
      </c>
      <c r="T33" s="53"/>
    </row>
    <row r="34" spans="12:17" ht="12.75">
      <c r="L34" s="71" t="s">
        <v>21</v>
      </c>
      <c r="M34" s="63"/>
      <c r="P34" s="64">
        <f>SUM(B33:O33)</f>
        <v>0</v>
      </c>
      <c r="Q34" s="44" t="s">
        <v>46</v>
      </c>
    </row>
    <row r="35" spans="1:13" ht="12.75">
      <c r="A35" s="72" t="s">
        <v>8</v>
      </c>
      <c r="B35" s="73"/>
      <c r="C35" s="74"/>
      <c r="D35" s="74"/>
      <c r="E35" s="74"/>
      <c r="F35" s="73"/>
      <c r="G35" s="74"/>
      <c r="H35" s="74"/>
      <c r="I35" s="74"/>
      <c r="J35" s="74"/>
      <c r="K35" s="75"/>
      <c r="M35" s="63"/>
    </row>
    <row r="36" spans="1:13" ht="12.75">
      <c r="A36" s="101"/>
      <c r="B36" s="102"/>
      <c r="C36" s="102"/>
      <c r="D36" s="102"/>
      <c r="E36" s="102"/>
      <c r="F36" s="102"/>
      <c r="G36" s="102"/>
      <c r="H36" s="102"/>
      <c r="I36" s="102"/>
      <c r="J36" s="102"/>
      <c r="K36" s="103"/>
      <c r="M36" s="63"/>
    </row>
    <row r="37" spans="1:18" ht="12.75">
      <c r="A37" s="101"/>
      <c r="B37" s="102"/>
      <c r="C37" s="102"/>
      <c r="D37" s="102"/>
      <c r="E37" s="102"/>
      <c r="F37" s="102"/>
      <c r="G37" s="102"/>
      <c r="H37" s="102"/>
      <c r="I37" s="102"/>
      <c r="J37" s="102"/>
      <c r="K37" s="103"/>
      <c r="L37" s="77"/>
      <c r="M37" s="60"/>
      <c r="N37" s="60"/>
      <c r="O37" s="60"/>
      <c r="P37" s="60"/>
      <c r="Q37" s="60"/>
      <c r="R37" s="60"/>
    </row>
    <row r="38" spans="1:17" ht="12.75">
      <c r="A38" s="78" t="s">
        <v>7</v>
      </c>
      <c r="B38" s="70"/>
      <c r="C38" s="57"/>
      <c r="D38" s="57"/>
      <c r="E38" s="57"/>
      <c r="F38" s="51"/>
      <c r="G38" s="57"/>
      <c r="H38" s="57"/>
      <c r="I38" s="57"/>
      <c r="J38" s="57"/>
      <c r="K38" s="76"/>
      <c r="L38" s="56"/>
      <c r="M38" s="57"/>
      <c r="N38" s="79" t="s">
        <v>9</v>
      </c>
      <c r="O38" s="57"/>
      <c r="Q38" s="59" t="s">
        <v>16</v>
      </c>
    </row>
    <row r="39" spans="1:13" ht="12.75">
      <c r="A39" s="101"/>
      <c r="B39" s="102"/>
      <c r="C39" s="102"/>
      <c r="D39" s="102"/>
      <c r="E39" s="102"/>
      <c r="F39" s="102"/>
      <c r="G39" s="102"/>
      <c r="H39" s="102"/>
      <c r="I39" s="102"/>
      <c r="J39" s="102"/>
      <c r="K39" s="103"/>
      <c r="M39" s="63"/>
    </row>
    <row r="40" spans="1:18" ht="12.75">
      <c r="A40" s="104"/>
      <c r="B40" s="105"/>
      <c r="C40" s="105"/>
      <c r="D40" s="105"/>
      <c r="E40" s="105"/>
      <c r="F40" s="105"/>
      <c r="G40" s="105"/>
      <c r="H40" s="105"/>
      <c r="I40" s="105"/>
      <c r="J40" s="105"/>
      <c r="K40" s="106"/>
      <c r="L40" s="77"/>
      <c r="M40" s="60"/>
      <c r="N40" s="80"/>
      <c r="O40" s="60"/>
      <c r="P40" s="60"/>
      <c r="Q40" s="60"/>
      <c r="R40" s="60"/>
    </row>
    <row r="41" spans="1:19" ht="15">
      <c r="A41" s="71" t="s">
        <v>76</v>
      </c>
      <c r="B41" s="81"/>
      <c r="C41" s="81"/>
      <c r="D41" s="81"/>
      <c r="E41" s="81"/>
      <c r="F41" s="81"/>
      <c r="G41" s="81"/>
      <c r="H41" s="81"/>
      <c r="I41" s="81"/>
      <c r="J41" s="81"/>
      <c r="K41" s="82"/>
      <c r="L41" s="83"/>
      <c r="M41" s="82"/>
      <c r="N41" s="79" t="s">
        <v>10</v>
      </c>
      <c r="O41" s="70"/>
      <c r="P41" s="70"/>
      <c r="Q41" s="71"/>
      <c r="R41" s="59" t="s">
        <v>16</v>
      </c>
      <c r="S41" s="81"/>
    </row>
    <row r="42" spans="1:19" ht="15.75">
      <c r="A42" s="84" t="s">
        <v>25</v>
      </c>
      <c r="B42" s="85"/>
      <c r="C42" s="86"/>
      <c r="D42" s="86"/>
      <c r="E42" s="86"/>
      <c r="F42" s="81"/>
      <c r="G42" s="81"/>
      <c r="H42" s="81"/>
      <c r="I42" s="81"/>
      <c r="J42" s="81"/>
      <c r="K42" s="82"/>
      <c r="L42" s="82"/>
      <c r="M42" s="83"/>
      <c r="N42" s="82"/>
      <c r="O42" s="82"/>
      <c r="P42" s="82"/>
      <c r="Q42" s="82"/>
      <c r="R42" s="81"/>
      <c r="S42" s="81"/>
    </row>
    <row r="43" spans="1:20" ht="15.75">
      <c r="A43" s="87" t="s">
        <v>23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6"/>
      <c r="N43" s="81"/>
      <c r="O43" s="81"/>
      <c r="P43" s="81"/>
      <c r="Q43" s="81"/>
      <c r="R43" s="81"/>
      <c r="S43" s="81"/>
      <c r="T43" s="81"/>
    </row>
    <row r="44" spans="1:20" ht="15.75">
      <c r="A44" s="87" t="s">
        <v>24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6"/>
      <c r="N44" s="81"/>
      <c r="O44" s="81"/>
      <c r="P44" s="81"/>
      <c r="Q44" s="81"/>
      <c r="R44" s="81"/>
      <c r="S44" s="81"/>
      <c r="T44" s="81"/>
    </row>
    <row r="45" spans="1:20" ht="15.75">
      <c r="A45" s="87" t="s">
        <v>27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6"/>
      <c r="N45" s="81"/>
      <c r="O45" s="81"/>
      <c r="P45" s="81"/>
      <c r="Q45" s="81"/>
      <c r="R45" s="81"/>
      <c r="S45" s="81"/>
      <c r="T45" s="81"/>
    </row>
    <row r="46" spans="1:20" ht="15.75">
      <c r="A46" s="87" t="s">
        <v>26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6"/>
      <c r="N46" s="81"/>
      <c r="O46" s="81"/>
      <c r="P46" s="81"/>
      <c r="Q46" s="81"/>
      <c r="R46" s="81"/>
      <c r="S46" s="81"/>
      <c r="T46" s="81"/>
    </row>
    <row r="47" spans="1:20" ht="15.75">
      <c r="A47" s="87" t="s">
        <v>75</v>
      </c>
      <c r="B47" s="81"/>
      <c r="C47" s="81"/>
      <c r="D47" s="81"/>
      <c r="E47" s="81"/>
      <c r="F47" s="81"/>
      <c r="G47" s="81"/>
      <c r="H47" s="81"/>
      <c r="I47" s="87"/>
      <c r="J47" s="81"/>
      <c r="K47" s="81"/>
      <c r="L47" s="81"/>
      <c r="M47" s="86"/>
      <c r="N47" s="81"/>
      <c r="O47" s="81"/>
      <c r="P47" s="81"/>
      <c r="Q47" s="81"/>
      <c r="R47" s="81"/>
      <c r="S47" s="81"/>
      <c r="T47" s="81"/>
    </row>
  </sheetData>
  <sheetProtection password="DF95" sheet="1"/>
  <protectedRanges>
    <protectedRange sqref="B5:O16 B21:O32 Q7:T7 Q11:T11 Q16:T16 L37:R37" name="Range1"/>
    <protectedRange sqref="B36:K40 D35:K36 A36:A37 A39:A40" name="Range1_2"/>
  </protectedRanges>
  <mergeCells count="4">
    <mergeCell ref="A36:K36"/>
    <mergeCell ref="A37:K37"/>
    <mergeCell ref="A39:K39"/>
    <mergeCell ref="A40:K40"/>
  </mergeCells>
  <printOptions horizontalCentered="1" verticalCentered="1"/>
  <pageMargins left="0.7" right="0.7" top="0.75" bottom="0.75" header="0.3" footer="0.3"/>
  <pageSetup horizontalDpi="600" verticalDpi="600" orientation="landscape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140625" style="44" customWidth="1"/>
    <col min="2" max="17" width="9.140625" style="44" customWidth="1"/>
    <col min="18" max="18" width="9.7109375" style="44" customWidth="1"/>
    <col min="19" max="16384" width="9.140625" style="44" customWidth="1"/>
  </cols>
  <sheetData>
    <row r="1" spans="1:20" ht="23.25">
      <c r="A1" s="40" t="s">
        <v>5</v>
      </c>
      <c r="B1" s="40"/>
      <c r="C1" s="40"/>
      <c r="D1" s="40"/>
      <c r="E1" s="40"/>
      <c r="F1" s="40"/>
      <c r="G1" s="40" t="s">
        <v>73</v>
      </c>
      <c r="H1" s="40"/>
      <c r="I1" s="40"/>
      <c r="J1" s="40"/>
      <c r="K1" s="40"/>
      <c r="L1" s="40"/>
      <c r="M1" s="41"/>
      <c r="N1" s="40"/>
      <c r="O1" s="40"/>
      <c r="P1" s="40"/>
      <c r="Q1" s="40"/>
      <c r="R1" s="42"/>
      <c r="S1" s="43"/>
      <c r="T1" s="40"/>
    </row>
    <row r="2" spans="1:18" ht="23.25">
      <c r="A2" s="40"/>
      <c r="B2" s="40"/>
      <c r="C2" s="40"/>
      <c r="D2" s="40" t="s">
        <v>13</v>
      </c>
      <c r="E2" s="40"/>
      <c r="F2" s="40"/>
      <c r="G2" s="40"/>
      <c r="H2" s="40"/>
      <c r="I2" s="40"/>
      <c r="J2" s="40"/>
      <c r="K2" s="40"/>
      <c r="L2" s="40"/>
      <c r="M2" s="41"/>
      <c r="N2" s="40"/>
      <c r="O2" s="40"/>
      <c r="P2" s="40"/>
      <c r="Q2" s="42"/>
      <c r="R2" s="43"/>
    </row>
    <row r="3" spans="1:18" ht="23.25">
      <c r="A3" s="45"/>
      <c r="B3" s="45" t="s">
        <v>65</v>
      </c>
      <c r="C3" s="45"/>
      <c r="D3" s="37">
        <v>43976</v>
      </c>
      <c r="E3" s="90">
        <v>43989</v>
      </c>
      <c r="F3" s="45"/>
      <c r="G3" s="45"/>
      <c r="H3" s="45"/>
      <c r="I3" s="45"/>
      <c r="J3" s="45"/>
      <c r="K3" s="45"/>
      <c r="L3" s="45"/>
      <c r="M3" s="47"/>
      <c r="N3" s="45"/>
      <c r="O3" s="45"/>
      <c r="P3" s="40"/>
      <c r="Q3" s="42"/>
      <c r="R3" s="43"/>
    </row>
    <row r="4" spans="2:20" ht="18">
      <c r="B4" s="49">
        <v>25</v>
      </c>
      <c r="C4" s="49">
        <v>26</v>
      </c>
      <c r="D4" s="49">
        <v>27</v>
      </c>
      <c r="E4" s="49">
        <v>28</v>
      </c>
      <c r="F4" s="49">
        <v>29</v>
      </c>
      <c r="G4" s="49">
        <v>30</v>
      </c>
      <c r="H4" s="49">
        <v>31</v>
      </c>
      <c r="I4" s="49">
        <v>1</v>
      </c>
      <c r="J4" s="49">
        <v>2</v>
      </c>
      <c r="K4" s="49">
        <v>3</v>
      </c>
      <c r="L4" s="49">
        <v>4</v>
      </c>
      <c r="M4" s="49">
        <v>5</v>
      </c>
      <c r="N4" s="49">
        <v>6</v>
      </c>
      <c r="O4" s="49">
        <v>7</v>
      </c>
      <c r="P4" s="49" t="s">
        <v>45</v>
      </c>
      <c r="Q4" s="45" t="s">
        <v>35</v>
      </c>
      <c r="R4" s="45"/>
      <c r="S4" s="45" t="str">
        <f>+B3</f>
        <v>BW 13</v>
      </c>
      <c r="T4" s="45" t="str">
        <f>+B19</f>
        <v>BW 14</v>
      </c>
    </row>
    <row r="5" spans="1:19" ht="12.75">
      <c r="A5" s="52" t="s">
        <v>18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54">
        <f>SUM(B5:O5)</f>
        <v>0</v>
      </c>
      <c r="Q5" s="50"/>
      <c r="R5" s="51"/>
      <c r="S5" s="50"/>
    </row>
    <row r="6" spans="1:17" ht="12.75">
      <c r="A6" s="52" t="s">
        <v>0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54">
        <f aca="true" t="shared" si="0" ref="P6:P17">SUM(B6:O6)</f>
        <v>0</v>
      </c>
      <c r="Q6" s="57"/>
    </row>
    <row r="7" spans="1:20" ht="12.75" customHeight="1">
      <c r="A7" s="52" t="s">
        <v>41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54">
        <f t="shared" si="0"/>
        <v>0</v>
      </c>
      <c r="Q7" s="58"/>
      <c r="R7" s="96">
        <f>'BW 15-16'!R7</f>
        <v>0</v>
      </c>
      <c r="S7" s="58"/>
      <c r="T7" s="60"/>
    </row>
    <row r="8" spans="1:18" ht="12.75">
      <c r="A8" s="52" t="s">
        <v>15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54">
        <f t="shared" si="0"/>
        <v>0</v>
      </c>
      <c r="Q8" s="57"/>
      <c r="R8" s="97" t="s">
        <v>22</v>
      </c>
    </row>
    <row r="9" spans="1:18" ht="12.75">
      <c r="A9" s="52" t="s">
        <v>14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54">
        <f t="shared" si="0"/>
        <v>0</v>
      </c>
      <c r="Q9" s="57"/>
      <c r="R9" s="98"/>
    </row>
    <row r="10" spans="1:18" ht="12.75">
      <c r="A10" s="52" t="s">
        <v>37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54">
        <f t="shared" si="0"/>
        <v>0</v>
      </c>
      <c r="Q10" s="57"/>
      <c r="R10" s="98"/>
    </row>
    <row r="11" spans="1:20" ht="12.75">
      <c r="A11" s="52" t="s">
        <v>11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54">
        <f t="shared" si="0"/>
        <v>0</v>
      </c>
      <c r="Q11" s="60"/>
      <c r="R11" s="96">
        <f>'BW 15-16'!R11</f>
        <v>0</v>
      </c>
      <c r="S11" s="60"/>
      <c r="T11" s="60"/>
    </row>
    <row r="12" spans="1:18" ht="12.75">
      <c r="A12" s="52" t="s">
        <v>17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54">
        <f t="shared" si="0"/>
        <v>0</v>
      </c>
      <c r="Q12" s="57"/>
      <c r="R12" s="97" t="s">
        <v>4</v>
      </c>
    </row>
    <row r="13" spans="1:18" ht="12.75">
      <c r="A13" s="52" t="s">
        <v>6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54">
        <f t="shared" si="0"/>
        <v>0</v>
      </c>
      <c r="Q13" s="57"/>
      <c r="R13" s="98"/>
    </row>
    <row r="14" spans="1:18" ht="12.75">
      <c r="A14" s="52" t="s">
        <v>20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54">
        <f t="shared" si="0"/>
        <v>0</v>
      </c>
      <c r="R14" s="98"/>
    </row>
    <row r="15" spans="1:18" ht="12.75">
      <c r="A15" s="52" t="s">
        <v>40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54">
        <f t="shared" si="0"/>
        <v>0</v>
      </c>
      <c r="R15" s="98"/>
    </row>
    <row r="16" spans="1:20" ht="12.75">
      <c r="A16" s="52" t="s">
        <v>12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54">
        <f t="shared" si="0"/>
        <v>0</v>
      </c>
      <c r="Q16" s="60"/>
      <c r="R16" s="96">
        <f>'BW 15-16'!R16</f>
        <v>0</v>
      </c>
      <c r="S16" s="60"/>
      <c r="T16" s="60"/>
    </row>
    <row r="17" spans="1:18" ht="12.75">
      <c r="A17" s="61" t="s">
        <v>1</v>
      </c>
      <c r="B17" s="54">
        <f>SUM(B5:B16)</f>
        <v>0</v>
      </c>
      <c r="C17" s="54">
        <f aca="true" t="shared" si="1" ref="C17:O17">SUM(C5:C16)</f>
        <v>0</v>
      </c>
      <c r="D17" s="54">
        <f t="shared" si="1"/>
        <v>0</v>
      </c>
      <c r="E17" s="54">
        <f t="shared" si="1"/>
        <v>0</v>
      </c>
      <c r="F17" s="54">
        <f t="shared" si="1"/>
        <v>0</v>
      </c>
      <c r="G17" s="54">
        <f t="shared" si="1"/>
        <v>0</v>
      </c>
      <c r="H17" s="54">
        <f t="shared" si="1"/>
        <v>0</v>
      </c>
      <c r="I17" s="54">
        <f t="shared" si="1"/>
        <v>0</v>
      </c>
      <c r="J17" s="54">
        <f t="shared" si="1"/>
        <v>0</v>
      </c>
      <c r="K17" s="54">
        <f t="shared" si="1"/>
        <v>0</v>
      </c>
      <c r="L17" s="54">
        <f t="shared" si="1"/>
        <v>0</v>
      </c>
      <c r="M17" s="54">
        <f t="shared" si="1"/>
        <v>0</v>
      </c>
      <c r="N17" s="54">
        <f t="shared" si="1"/>
        <v>0</v>
      </c>
      <c r="O17" s="54">
        <f t="shared" si="1"/>
        <v>0</v>
      </c>
      <c r="P17" s="54">
        <f t="shared" si="0"/>
        <v>0</v>
      </c>
      <c r="Q17" s="57"/>
      <c r="R17" s="59" t="s">
        <v>3</v>
      </c>
    </row>
    <row r="18" spans="1:18" ht="12.75">
      <c r="A18" s="61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>
        <f>SUM(B17:O17)</f>
        <v>0</v>
      </c>
      <c r="Q18" s="44" t="s">
        <v>46</v>
      </c>
      <c r="R18" s="52" t="s">
        <v>13</v>
      </c>
    </row>
    <row r="19" spans="2:20" ht="18">
      <c r="B19" s="45" t="s">
        <v>66</v>
      </c>
      <c r="D19" s="37">
        <v>43990</v>
      </c>
      <c r="E19" s="90">
        <v>44003</v>
      </c>
      <c r="M19" s="63"/>
      <c r="R19" s="65" t="s">
        <v>74</v>
      </c>
      <c r="S19" s="65" t="s">
        <v>19</v>
      </c>
      <c r="T19" s="65" t="s">
        <v>33</v>
      </c>
    </row>
    <row r="20" spans="2:20" ht="12.75">
      <c r="B20" s="66">
        <v>8</v>
      </c>
      <c r="C20" s="66">
        <v>9</v>
      </c>
      <c r="D20" s="66">
        <v>10</v>
      </c>
      <c r="E20" s="66">
        <v>11</v>
      </c>
      <c r="F20" s="66">
        <v>12</v>
      </c>
      <c r="G20" s="66">
        <v>13</v>
      </c>
      <c r="H20" s="66">
        <v>14</v>
      </c>
      <c r="I20" s="66">
        <v>15</v>
      </c>
      <c r="J20" s="66">
        <v>16</v>
      </c>
      <c r="K20" s="66">
        <v>17</v>
      </c>
      <c r="L20" s="66">
        <v>18</v>
      </c>
      <c r="M20" s="66">
        <v>19</v>
      </c>
      <c r="N20" s="66">
        <v>20</v>
      </c>
      <c r="O20" s="66">
        <v>21</v>
      </c>
      <c r="P20" s="66" t="s">
        <v>45</v>
      </c>
      <c r="R20" s="65" t="s">
        <v>2</v>
      </c>
      <c r="S20" s="65" t="s">
        <v>2</v>
      </c>
      <c r="T20" s="65" t="s">
        <v>78</v>
      </c>
    </row>
    <row r="21" spans="1:20" ht="12.75">
      <c r="A21" s="52" t="s">
        <v>18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54">
        <f>SUM(B21:O21)</f>
        <v>0</v>
      </c>
      <c r="R21" s="68">
        <f>+P5+P21</f>
        <v>0</v>
      </c>
      <c r="S21" s="68">
        <f>+R21+'BW 11-12'!S21</f>
        <v>0</v>
      </c>
      <c r="T21" s="53"/>
    </row>
    <row r="22" spans="1:20" ht="12.75">
      <c r="A22" s="52" t="str">
        <f aca="true" t="shared" si="2" ref="A22:A32">+A6</f>
        <v>Vacation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54">
        <f aca="true" t="shared" si="3" ref="P22:P32">SUM(B22:O22)</f>
        <v>0</v>
      </c>
      <c r="R22" s="68">
        <f aca="true" t="shared" si="4" ref="R22:R33">+P6+P22</f>
        <v>0</v>
      </c>
      <c r="S22" s="68">
        <f>+R22+'BW 11-12'!S22</f>
        <v>0</v>
      </c>
      <c r="T22" s="69" t="s">
        <v>28</v>
      </c>
    </row>
    <row r="23" spans="1:20" ht="12.75">
      <c r="A23" s="52" t="str">
        <f t="shared" si="2"/>
        <v>Sick earned after 1997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54">
        <f t="shared" si="3"/>
        <v>0</v>
      </c>
      <c r="R23" s="68">
        <f t="shared" si="4"/>
        <v>0</v>
      </c>
      <c r="S23" s="68">
        <f>+R23+'BW 11-12'!S23</f>
        <v>0</v>
      </c>
      <c r="T23" s="69" t="s">
        <v>29</v>
      </c>
    </row>
    <row r="24" spans="1:20" ht="12.75">
      <c r="A24" s="52" t="str">
        <f t="shared" si="2"/>
        <v>Sick earned 1984 - 1997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54">
        <f t="shared" si="3"/>
        <v>0</v>
      </c>
      <c r="R24" s="68">
        <f t="shared" si="4"/>
        <v>0</v>
      </c>
      <c r="S24" s="68">
        <f>+R24+'BW 11-12'!S24</f>
        <v>0</v>
      </c>
      <c r="T24" s="69" t="s">
        <v>30</v>
      </c>
    </row>
    <row r="25" spans="1:20" ht="12.75">
      <c r="A25" s="52" t="str">
        <f t="shared" si="2"/>
        <v>Sick earned before 1984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54">
        <f t="shared" si="3"/>
        <v>0</v>
      </c>
      <c r="R25" s="68">
        <f t="shared" si="4"/>
        <v>0</v>
      </c>
      <c r="S25" s="68">
        <f>+R25+'BW 11-12'!S25</f>
        <v>0</v>
      </c>
      <c r="T25" s="69" t="s">
        <v>31</v>
      </c>
    </row>
    <row r="26" spans="1:20" ht="12.75">
      <c r="A26" s="52" t="str">
        <f t="shared" si="2"/>
        <v>Extended sick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54">
        <f t="shared" si="3"/>
        <v>0</v>
      </c>
      <c r="R26" s="68">
        <f t="shared" si="4"/>
        <v>0</v>
      </c>
      <c r="S26" s="68">
        <f>+R26+'BW 11-12'!S26</f>
        <v>0</v>
      </c>
      <c r="T26" s="69" t="s">
        <v>42</v>
      </c>
    </row>
    <row r="27" spans="1:20" ht="12.75">
      <c r="A27" s="52" t="str">
        <f t="shared" si="2"/>
        <v>Comp time used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54">
        <f t="shared" si="3"/>
        <v>0</v>
      </c>
      <c r="R27" s="68">
        <f t="shared" si="4"/>
        <v>0</v>
      </c>
      <c r="S27" s="68">
        <f>+R27+'BW 11-12'!S27</f>
        <v>0</v>
      </c>
      <c r="T27" s="69" t="s">
        <v>32</v>
      </c>
    </row>
    <row r="28" spans="1:20" ht="12.75">
      <c r="A28" s="52" t="str">
        <f t="shared" si="2"/>
        <v>Holiday/AdminClosure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54">
        <f t="shared" si="3"/>
        <v>0</v>
      </c>
      <c r="R28" s="68">
        <f t="shared" si="4"/>
        <v>0</v>
      </c>
      <c r="S28" s="68">
        <f>+R28+'BW 11-12'!S28</f>
        <v>0</v>
      </c>
      <c r="T28" s="53"/>
    </row>
    <row r="29" spans="1:20" ht="12.75">
      <c r="A29" s="52" t="str">
        <f t="shared" si="2"/>
        <v>Inclement Weather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54">
        <f t="shared" si="3"/>
        <v>0</v>
      </c>
      <c r="R29" s="68">
        <f t="shared" si="4"/>
        <v>0</v>
      </c>
      <c r="S29" s="68">
        <f>+R29+'BW 11-12'!S29</f>
        <v>0</v>
      </c>
      <c r="T29" s="53"/>
    </row>
    <row r="30" spans="1:20" ht="12.75">
      <c r="A30" s="52" t="str">
        <f t="shared" si="2"/>
        <v>Overtime worked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54">
        <f t="shared" si="3"/>
        <v>0</v>
      </c>
      <c r="R30" s="68">
        <f t="shared" si="4"/>
        <v>0</v>
      </c>
      <c r="S30" s="68">
        <f>+R30+'BW 11-12'!S30</f>
        <v>0</v>
      </c>
      <c r="T30" s="53"/>
    </row>
    <row r="31" spans="1:20" ht="12.75">
      <c r="A31" s="52" t="str">
        <f t="shared" si="2"/>
        <v>*Other absence with pay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54">
        <f t="shared" si="3"/>
        <v>0</v>
      </c>
      <c r="R31" s="68">
        <f t="shared" si="4"/>
        <v>0</v>
      </c>
      <c r="S31" s="68">
        <f>+R31+'BW 11-12'!S31</f>
        <v>0</v>
      </c>
      <c r="T31" s="69" t="s">
        <v>13</v>
      </c>
    </row>
    <row r="32" spans="1:20" ht="12.75">
      <c r="A32" s="52" t="str">
        <f t="shared" si="2"/>
        <v>Absence without pay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54">
        <f t="shared" si="3"/>
        <v>0</v>
      </c>
      <c r="R32" s="68">
        <f t="shared" si="4"/>
        <v>0</v>
      </c>
      <c r="S32" s="68">
        <f>+R32+'BW 11-12'!S32</f>
        <v>0</v>
      </c>
      <c r="T32" s="53"/>
    </row>
    <row r="33" spans="1:20" ht="12.75">
      <c r="A33" s="61" t="s">
        <v>1</v>
      </c>
      <c r="B33" s="54">
        <f aca="true" t="shared" si="5" ref="B33:O33">SUM(B21:B32)</f>
        <v>0</v>
      </c>
      <c r="C33" s="54">
        <f t="shared" si="5"/>
        <v>0</v>
      </c>
      <c r="D33" s="54">
        <f t="shared" si="5"/>
        <v>0</v>
      </c>
      <c r="E33" s="54">
        <f t="shared" si="5"/>
        <v>0</v>
      </c>
      <c r="F33" s="54">
        <f t="shared" si="5"/>
        <v>0</v>
      </c>
      <c r="G33" s="54">
        <f t="shared" si="5"/>
        <v>0</v>
      </c>
      <c r="H33" s="54">
        <f t="shared" si="5"/>
        <v>0</v>
      </c>
      <c r="I33" s="54">
        <f t="shared" si="5"/>
        <v>0</v>
      </c>
      <c r="J33" s="54">
        <f t="shared" si="5"/>
        <v>0</v>
      </c>
      <c r="K33" s="54">
        <f t="shared" si="5"/>
        <v>0</v>
      </c>
      <c r="L33" s="54">
        <f t="shared" si="5"/>
        <v>0</v>
      </c>
      <c r="M33" s="54">
        <f t="shared" si="5"/>
        <v>0</v>
      </c>
      <c r="N33" s="54">
        <f t="shared" si="5"/>
        <v>0</v>
      </c>
      <c r="O33" s="54">
        <f t="shared" si="5"/>
        <v>0</v>
      </c>
      <c r="P33" s="54">
        <f>SUM(P21:P32)</f>
        <v>0</v>
      </c>
      <c r="R33" s="68">
        <f t="shared" si="4"/>
        <v>0</v>
      </c>
      <c r="S33" s="68">
        <f>+R33+'BW 11-12'!S33</f>
        <v>0</v>
      </c>
      <c r="T33" s="53"/>
    </row>
    <row r="34" spans="12:17" ht="12.75">
      <c r="L34" s="71" t="s">
        <v>21</v>
      </c>
      <c r="M34" s="63"/>
      <c r="P34" s="64">
        <f>SUM(B33:O33)</f>
        <v>0</v>
      </c>
      <c r="Q34" s="44" t="s">
        <v>46</v>
      </c>
    </row>
    <row r="35" spans="1:13" ht="12.75">
      <c r="A35" s="72" t="s">
        <v>8</v>
      </c>
      <c r="B35" s="73"/>
      <c r="C35" s="74"/>
      <c r="D35" s="74"/>
      <c r="E35" s="74"/>
      <c r="F35" s="73"/>
      <c r="G35" s="74"/>
      <c r="H35" s="74"/>
      <c r="I35" s="74"/>
      <c r="J35" s="74"/>
      <c r="K35" s="75"/>
      <c r="M35" s="63"/>
    </row>
    <row r="36" spans="1:13" ht="12.75">
      <c r="A36" s="101"/>
      <c r="B36" s="102"/>
      <c r="C36" s="102"/>
      <c r="D36" s="102"/>
      <c r="E36" s="102"/>
      <c r="F36" s="102"/>
      <c r="G36" s="102"/>
      <c r="H36" s="102"/>
      <c r="I36" s="102"/>
      <c r="J36" s="102"/>
      <c r="K36" s="103"/>
      <c r="M36" s="63"/>
    </row>
    <row r="37" spans="1:18" ht="12.75">
      <c r="A37" s="101"/>
      <c r="B37" s="102"/>
      <c r="C37" s="102"/>
      <c r="D37" s="102"/>
      <c r="E37" s="102"/>
      <c r="F37" s="102"/>
      <c r="G37" s="102"/>
      <c r="H37" s="102"/>
      <c r="I37" s="102"/>
      <c r="J37" s="102"/>
      <c r="K37" s="103"/>
      <c r="L37" s="77"/>
      <c r="M37" s="60"/>
      <c r="N37" s="60"/>
      <c r="O37" s="60"/>
      <c r="P37" s="60"/>
      <c r="Q37" s="60"/>
      <c r="R37" s="60"/>
    </row>
    <row r="38" spans="1:17" ht="12.75">
      <c r="A38" s="78" t="s">
        <v>7</v>
      </c>
      <c r="B38" s="70"/>
      <c r="C38" s="57"/>
      <c r="D38" s="57"/>
      <c r="E38" s="57"/>
      <c r="F38" s="51"/>
      <c r="G38" s="57"/>
      <c r="H38" s="57"/>
      <c r="I38" s="57"/>
      <c r="J38" s="57"/>
      <c r="K38" s="76"/>
      <c r="L38" s="56"/>
      <c r="M38" s="57"/>
      <c r="N38" s="79" t="s">
        <v>9</v>
      </c>
      <c r="O38" s="57"/>
      <c r="Q38" s="59" t="s">
        <v>16</v>
      </c>
    </row>
    <row r="39" spans="1:13" ht="12.75">
      <c r="A39" s="101"/>
      <c r="B39" s="102"/>
      <c r="C39" s="102"/>
      <c r="D39" s="102"/>
      <c r="E39" s="102"/>
      <c r="F39" s="102"/>
      <c r="G39" s="102"/>
      <c r="H39" s="102"/>
      <c r="I39" s="102"/>
      <c r="J39" s="102"/>
      <c r="K39" s="103"/>
      <c r="M39" s="63"/>
    </row>
    <row r="40" spans="1:18" ht="12.75">
      <c r="A40" s="104"/>
      <c r="B40" s="105"/>
      <c r="C40" s="105"/>
      <c r="D40" s="105"/>
      <c r="E40" s="105"/>
      <c r="F40" s="105"/>
      <c r="G40" s="105"/>
      <c r="H40" s="105"/>
      <c r="I40" s="105"/>
      <c r="J40" s="105"/>
      <c r="K40" s="106"/>
      <c r="L40" s="77"/>
      <c r="M40" s="60"/>
      <c r="N40" s="80"/>
      <c r="O40" s="60"/>
      <c r="P40" s="60"/>
      <c r="Q40" s="60"/>
      <c r="R40" s="60"/>
    </row>
    <row r="41" spans="1:19" ht="15">
      <c r="A41" s="71" t="s">
        <v>76</v>
      </c>
      <c r="B41" s="81"/>
      <c r="C41" s="81"/>
      <c r="D41" s="81"/>
      <c r="E41" s="81"/>
      <c r="F41" s="81"/>
      <c r="G41" s="81"/>
      <c r="H41" s="81"/>
      <c r="I41" s="81"/>
      <c r="J41" s="81"/>
      <c r="K41" s="82"/>
      <c r="L41" s="83"/>
      <c r="M41" s="82"/>
      <c r="N41" s="79" t="s">
        <v>10</v>
      </c>
      <c r="O41" s="70"/>
      <c r="P41" s="70"/>
      <c r="Q41" s="71"/>
      <c r="R41" s="59" t="s">
        <v>16</v>
      </c>
      <c r="S41" s="81"/>
    </row>
    <row r="42" spans="1:19" ht="15.75">
      <c r="A42" s="84" t="s">
        <v>25</v>
      </c>
      <c r="B42" s="85"/>
      <c r="C42" s="86"/>
      <c r="D42" s="86"/>
      <c r="E42" s="86"/>
      <c r="F42" s="81"/>
      <c r="G42" s="81"/>
      <c r="H42" s="81"/>
      <c r="I42" s="81"/>
      <c r="J42" s="81"/>
      <c r="K42" s="82"/>
      <c r="L42" s="82"/>
      <c r="M42" s="83"/>
      <c r="N42" s="82"/>
      <c r="O42" s="82"/>
      <c r="P42" s="82"/>
      <c r="Q42" s="82"/>
      <c r="R42" s="81"/>
      <c r="S42" s="81"/>
    </row>
    <row r="43" spans="1:20" ht="15.75">
      <c r="A43" s="87" t="s">
        <v>23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6"/>
      <c r="N43" s="81"/>
      <c r="O43" s="81"/>
      <c r="P43" s="81"/>
      <c r="Q43" s="81"/>
      <c r="R43" s="81"/>
      <c r="S43" s="81"/>
      <c r="T43" s="81"/>
    </row>
    <row r="44" spans="1:20" ht="15.75">
      <c r="A44" s="87" t="s">
        <v>24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6"/>
      <c r="N44" s="81"/>
      <c r="O44" s="81"/>
      <c r="P44" s="81"/>
      <c r="Q44" s="81"/>
      <c r="R44" s="81"/>
      <c r="S44" s="81"/>
      <c r="T44" s="81"/>
    </row>
    <row r="45" spans="1:20" ht="15.75">
      <c r="A45" s="87" t="s">
        <v>27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6"/>
      <c r="N45" s="81"/>
      <c r="O45" s="81"/>
      <c r="P45" s="81"/>
      <c r="Q45" s="81"/>
      <c r="R45" s="81"/>
      <c r="S45" s="81"/>
      <c r="T45" s="81"/>
    </row>
    <row r="46" spans="1:20" ht="15.75">
      <c r="A46" s="87" t="s">
        <v>26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6"/>
      <c r="N46" s="81"/>
      <c r="O46" s="81"/>
      <c r="P46" s="81"/>
      <c r="Q46" s="81"/>
      <c r="R46" s="81"/>
      <c r="S46" s="81"/>
      <c r="T46" s="81"/>
    </row>
    <row r="47" spans="1:20" ht="15.75">
      <c r="A47" s="87" t="s">
        <v>75</v>
      </c>
      <c r="B47" s="81"/>
      <c r="C47" s="81"/>
      <c r="D47" s="81"/>
      <c r="E47" s="81"/>
      <c r="F47" s="81"/>
      <c r="G47" s="81"/>
      <c r="H47" s="81"/>
      <c r="I47" s="87"/>
      <c r="J47" s="81"/>
      <c r="K47" s="81"/>
      <c r="L47" s="81"/>
      <c r="M47" s="86"/>
      <c r="N47" s="81"/>
      <c r="O47" s="81"/>
      <c r="P47" s="81"/>
      <c r="Q47" s="81"/>
      <c r="R47" s="81"/>
      <c r="S47" s="81"/>
      <c r="T47" s="81"/>
    </row>
  </sheetData>
  <sheetProtection selectLockedCells="1"/>
  <protectedRanges>
    <protectedRange sqref="B5:O16 B21:O32 Q7:T7 Q11:T11 Q16:T16 L37:R37" name="Range1"/>
    <protectedRange sqref="B36:K40 D35:K36 A36:A37 A39:A40" name="Range1_2"/>
  </protectedRanges>
  <mergeCells count="4">
    <mergeCell ref="A36:K36"/>
    <mergeCell ref="A37:K37"/>
    <mergeCell ref="A39:K39"/>
    <mergeCell ref="A40:K40"/>
  </mergeCells>
  <printOptions horizontalCentered="1" verticalCentered="1"/>
  <pageMargins left="0.7" right="0.7" top="0.75" bottom="0.75" header="0.3" footer="0.3"/>
  <pageSetup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5.8515625" style="44" customWidth="1"/>
    <col min="2" max="2" width="9.7109375" style="44" bestFit="1" customWidth="1"/>
    <col min="3" max="3" width="9.140625" style="44" customWidth="1"/>
    <col min="4" max="4" width="10.421875" style="44" customWidth="1"/>
    <col min="5" max="5" width="10.28125" style="44" customWidth="1"/>
    <col min="6" max="6" width="10.00390625" style="44" customWidth="1"/>
    <col min="7" max="17" width="9.140625" style="44" customWidth="1"/>
    <col min="18" max="18" width="10.8515625" style="44" bestFit="1" customWidth="1"/>
    <col min="19" max="19" width="11.00390625" style="44" customWidth="1"/>
    <col min="20" max="16384" width="9.140625" style="44" customWidth="1"/>
  </cols>
  <sheetData>
    <row r="1" spans="1:20" ht="23.25">
      <c r="A1" s="40" t="s">
        <v>5</v>
      </c>
      <c r="B1" s="40"/>
      <c r="C1" s="40"/>
      <c r="D1" s="40"/>
      <c r="E1" s="40"/>
      <c r="F1" s="40"/>
      <c r="G1" s="40" t="s">
        <v>73</v>
      </c>
      <c r="H1" s="40"/>
      <c r="I1" s="40"/>
      <c r="J1" s="40"/>
      <c r="K1" s="40"/>
      <c r="L1" s="40"/>
      <c r="M1" s="41"/>
      <c r="N1" s="40"/>
      <c r="O1" s="40"/>
      <c r="P1" s="40"/>
      <c r="Q1" s="40"/>
      <c r="R1" s="42"/>
      <c r="S1" s="43"/>
      <c r="T1" s="40"/>
    </row>
    <row r="2" spans="1:20" ht="23.2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  <c r="N2" s="40"/>
      <c r="O2" s="40"/>
      <c r="P2" s="40"/>
      <c r="Q2" s="40"/>
      <c r="R2" s="42"/>
      <c r="S2" s="43"/>
      <c r="T2" s="40"/>
    </row>
    <row r="3" spans="1:20" ht="18">
      <c r="A3" s="45"/>
      <c r="B3" s="45" t="s">
        <v>34</v>
      </c>
      <c r="C3" s="45"/>
      <c r="D3" s="46">
        <v>43640</v>
      </c>
      <c r="E3" s="46">
        <v>43653</v>
      </c>
      <c r="F3" s="45"/>
      <c r="G3" s="45"/>
      <c r="H3" s="45"/>
      <c r="I3" s="45"/>
      <c r="J3" s="45"/>
      <c r="K3" s="45"/>
      <c r="L3" s="45"/>
      <c r="M3" s="47"/>
      <c r="N3" s="45"/>
      <c r="O3" s="45"/>
      <c r="P3" s="45"/>
      <c r="Q3" s="45" t="s">
        <v>35</v>
      </c>
      <c r="R3" s="45"/>
      <c r="S3" s="45" t="str">
        <f>+B3</f>
        <v>BW 15</v>
      </c>
      <c r="T3" s="48" t="str">
        <f>+B19</f>
        <v>BW 16</v>
      </c>
    </row>
    <row r="4" spans="2:20" ht="12.75">
      <c r="B4" s="49">
        <v>24</v>
      </c>
      <c r="C4" s="49">
        <v>25</v>
      </c>
      <c r="D4" s="49">
        <v>26</v>
      </c>
      <c r="E4" s="49">
        <v>27</v>
      </c>
      <c r="F4" s="49">
        <v>28</v>
      </c>
      <c r="G4" s="49">
        <v>29</v>
      </c>
      <c r="H4" s="49">
        <v>30</v>
      </c>
      <c r="I4" s="49">
        <v>1</v>
      </c>
      <c r="J4" s="49">
        <v>2</v>
      </c>
      <c r="K4" s="49">
        <v>3</v>
      </c>
      <c r="L4" s="49">
        <v>4</v>
      </c>
      <c r="M4" s="49">
        <v>5</v>
      </c>
      <c r="N4" s="49">
        <v>6</v>
      </c>
      <c r="O4" s="49">
        <v>7</v>
      </c>
      <c r="P4" s="49" t="s">
        <v>45</v>
      </c>
      <c r="Q4" s="50"/>
      <c r="R4" s="51"/>
      <c r="S4" s="50"/>
      <c r="T4" s="51"/>
    </row>
    <row r="5" spans="1:20" ht="12.75" customHeight="1">
      <c r="A5" s="52" t="s">
        <v>18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54">
        <f aca="true" t="shared" si="0" ref="P5:P16">SUM(B5:O5)</f>
        <v>0</v>
      </c>
      <c r="Q5" s="55"/>
      <c r="R5" s="56"/>
      <c r="S5" s="56"/>
      <c r="T5" s="56"/>
    </row>
    <row r="6" spans="1:17" ht="12.75">
      <c r="A6" s="52" t="s">
        <v>0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54">
        <f t="shared" si="0"/>
        <v>0</v>
      </c>
      <c r="Q6" s="57"/>
    </row>
    <row r="7" spans="1:20" ht="12.75" customHeight="1">
      <c r="A7" s="52" t="s">
        <v>41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54">
        <f t="shared" si="0"/>
        <v>0</v>
      </c>
      <c r="Q7" s="58"/>
      <c r="R7" s="96"/>
      <c r="S7" s="58"/>
      <c r="T7" s="58"/>
    </row>
    <row r="8" spans="1:18" ht="12.75">
      <c r="A8" s="52" t="s">
        <v>15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54">
        <f t="shared" si="0"/>
        <v>0</v>
      </c>
      <c r="Q8" s="57"/>
      <c r="R8" s="59" t="s">
        <v>22</v>
      </c>
    </row>
    <row r="9" spans="1:17" ht="12.75">
      <c r="A9" s="52" t="s">
        <v>14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54">
        <f t="shared" si="0"/>
        <v>0</v>
      </c>
      <c r="Q9" s="57"/>
    </row>
    <row r="10" spans="1:17" ht="12.75">
      <c r="A10" s="52" t="s">
        <v>37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54">
        <f t="shared" si="0"/>
        <v>0</v>
      </c>
      <c r="Q10" s="57"/>
    </row>
    <row r="11" spans="1:20" ht="12.75">
      <c r="A11" s="52" t="s">
        <v>11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54">
        <f t="shared" si="0"/>
        <v>0</v>
      </c>
      <c r="Q11" s="60"/>
      <c r="R11" s="95"/>
      <c r="S11" s="60"/>
      <c r="T11" s="60"/>
    </row>
    <row r="12" spans="1:18" ht="12.75">
      <c r="A12" s="52" t="s">
        <v>17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54">
        <f t="shared" si="0"/>
        <v>0</v>
      </c>
      <c r="Q12" s="57"/>
      <c r="R12" s="59" t="s">
        <v>4</v>
      </c>
    </row>
    <row r="13" spans="1:17" ht="12.75">
      <c r="A13" s="52" t="s">
        <v>6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54">
        <f t="shared" si="0"/>
        <v>0</v>
      </c>
      <c r="Q13" s="57"/>
    </row>
    <row r="14" spans="1:16" ht="12.75">
      <c r="A14" s="52" t="s">
        <v>20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54">
        <f t="shared" si="0"/>
        <v>0</v>
      </c>
    </row>
    <row r="15" spans="1:16" ht="12.75">
      <c r="A15" s="52" t="s">
        <v>40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54">
        <f t="shared" si="0"/>
        <v>0</v>
      </c>
    </row>
    <row r="16" spans="1:20" ht="12.75">
      <c r="A16" s="52" t="s">
        <v>12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54">
        <f t="shared" si="0"/>
        <v>0</v>
      </c>
      <c r="Q16" s="60"/>
      <c r="R16" s="96"/>
      <c r="S16" s="60"/>
      <c r="T16" s="60"/>
    </row>
    <row r="17" spans="1:18" ht="12.75">
      <c r="A17" s="61" t="s">
        <v>1</v>
      </c>
      <c r="B17" s="54">
        <f aca="true" t="shared" si="1" ref="B17:P17">SUM(B5:B16)</f>
        <v>0</v>
      </c>
      <c r="C17" s="54">
        <f t="shared" si="1"/>
        <v>0</v>
      </c>
      <c r="D17" s="54">
        <f t="shared" si="1"/>
        <v>0</v>
      </c>
      <c r="E17" s="54">
        <f t="shared" si="1"/>
        <v>0</v>
      </c>
      <c r="F17" s="54">
        <f t="shared" si="1"/>
        <v>0</v>
      </c>
      <c r="G17" s="54">
        <f t="shared" si="1"/>
        <v>0</v>
      </c>
      <c r="H17" s="54">
        <f t="shared" si="1"/>
        <v>0</v>
      </c>
      <c r="I17" s="54">
        <f t="shared" si="1"/>
        <v>0</v>
      </c>
      <c r="J17" s="54">
        <f t="shared" si="1"/>
        <v>0</v>
      </c>
      <c r="K17" s="54">
        <f t="shared" si="1"/>
        <v>0</v>
      </c>
      <c r="L17" s="54">
        <f t="shared" si="1"/>
        <v>0</v>
      </c>
      <c r="M17" s="54">
        <f t="shared" si="1"/>
        <v>0</v>
      </c>
      <c r="N17" s="54">
        <f t="shared" si="1"/>
        <v>0</v>
      </c>
      <c r="O17" s="54">
        <f t="shared" si="1"/>
        <v>0</v>
      </c>
      <c r="P17" s="54">
        <f t="shared" si="1"/>
        <v>0</v>
      </c>
      <c r="Q17" s="57"/>
      <c r="R17" s="59" t="s">
        <v>3</v>
      </c>
    </row>
    <row r="18" spans="1:18" ht="12.75">
      <c r="A18" s="61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93">
        <f>SUM(B17:O17)</f>
        <v>0</v>
      </c>
      <c r="Q18" s="57" t="s">
        <v>46</v>
      </c>
      <c r="R18" s="52" t="s">
        <v>13</v>
      </c>
    </row>
    <row r="19" spans="2:20" ht="18">
      <c r="B19" s="45" t="s">
        <v>36</v>
      </c>
      <c r="D19" s="46">
        <v>43654</v>
      </c>
      <c r="E19" s="46">
        <v>43667</v>
      </c>
      <c r="M19" s="63"/>
      <c r="P19" s="64"/>
      <c r="Q19" s="57"/>
      <c r="R19" s="65" t="s">
        <v>74</v>
      </c>
      <c r="S19" s="65" t="s">
        <v>19</v>
      </c>
      <c r="T19" s="65" t="s">
        <v>33</v>
      </c>
    </row>
    <row r="20" spans="2:20" ht="12.75">
      <c r="B20" s="66">
        <v>8</v>
      </c>
      <c r="C20" s="66">
        <v>9</v>
      </c>
      <c r="D20" s="66">
        <v>10</v>
      </c>
      <c r="E20" s="66">
        <v>11</v>
      </c>
      <c r="F20" s="66">
        <v>12</v>
      </c>
      <c r="G20" s="66">
        <v>13</v>
      </c>
      <c r="H20" s="66">
        <v>14</v>
      </c>
      <c r="I20" s="66">
        <v>15</v>
      </c>
      <c r="J20" s="66">
        <v>16</v>
      </c>
      <c r="K20" s="66">
        <v>17</v>
      </c>
      <c r="L20" s="66">
        <v>18</v>
      </c>
      <c r="M20" s="66">
        <v>19</v>
      </c>
      <c r="N20" s="66">
        <v>20</v>
      </c>
      <c r="O20" s="66">
        <v>21</v>
      </c>
      <c r="P20" s="67" t="s">
        <v>45</v>
      </c>
      <c r="Q20" s="57"/>
      <c r="R20" s="65" t="s">
        <v>2</v>
      </c>
      <c r="S20" s="65" t="s">
        <v>2</v>
      </c>
      <c r="T20" s="65" t="s">
        <v>78</v>
      </c>
    </row>
    <row r="21" spans="1:20" ht="12.75">
      <c r="A21" s="52" t="s">
        <v>18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54">
        <f aca="true" t="shared" si="2" ref="P21:P32">SUM(B21:O21)</f>
        <v>0</v>
      </c>
      <c r="Q21" s="57"/>
      <c r="R21" s="54">
        <f aca="true" t="shared" si="3" ref="R21:R32">+P21+P5</f>
        <v>0</v>
      </c>
      <c r="S21" s="68">
        <f aca="true" t="shared" si="4" ref="S21:S32">+R21</f>
        <v>0</v>
      </c>
      <c r="T21" s="53"/>
    </row>
    <row r="22" spans="1:20" ht="12.75">
      <c r="A22" s="52" t="str">
        <f aca="true" t="shared" si="5" ref="A22:A32">+A6</f>
        <v>Vacation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54">
        <f t="shared" si="2"/>
        <v>0</v>
      </c>
      <c r="Q22" s="57"/>
      <c r="R22" s="54">
        <f t="shared" si="3"/>
        <v>0</v>
      </c>
      <c r="S22" s="68">
        <f t="shared" si="4"/>
        <v>0</v>
      </c>
      <c r="T22" s="69" t="s">
        <v>28</v>
      </c>
    </row>
    <row r="23" spans="1:20" ht="12.75">
      <c r="A23" s="52" t="str">
        <f t="shared" si="5"/>
        <v>Sick earned after 1997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54">
        <f t="shared" si="2"/>
        <v>0</v>
      </c>
      <c r="Q23" s="57"/>
      <c r="R23" s="54">
        <f t="shared" si="3"/>
        <v>0</v>
      </c>
      <c r="S23" s="68">
        <f t="shared" si="4"/>
        <v>0</v>
      </c>
      <c r="T23" s="69" t="s">
        <v>29</v>
      </c>
    </row>
    <row r="24" spans="1:20" ht="12.75">
      <c r="A24" s="52" t="str">
        <f t="shared" si="5"/>
        <v>Sick earned 1984 - 1997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54">
        <f t="shared" si="2"/>
        <v>0</v>
      </c>
      <c r="Q24" s="57"/>
      <c r="R24" s="54">
        <f t="shared" si="3"/>
        <v>0</v>
      </c>
      <c r="S24" s="68">
        <f t="shared" si="4"/>
        <v>0</v>
      </c>
      <c r="T24" s="69" t="s">
        <v>30</v>
      </c>
    </row>
    <row r="25" spans="1:20" ht="12.75">
      <c r="A25" s="52" t="str">
        <f t="shared" si="5"/>
        <v>Sick earned before 1984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54">
        <f t="shared" si="2"/>
        <v>0</v>
      </c>
      <c r="Q25" s="57"/>
      <c r="R25" s="54">
        <f t="shared" si="3"/>
        <v>0</v>
      </c>
      <c r="S25" s="68">
        <f t="shared" si="4"/>
        <v>0</v>
      </c>
      <c r="T25" s="69" t="s">
        <v>31</v>
      </c>
    </row>
    <row r="26" spans="1:20" ht="12.75">
      <c r="A26" s="52" t="str">
        <f t="shared" si="5"/>
        <v>Extended sick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54">
        <f t="shared" si="2"/>
        <v>0</v>
      </c>
      <c r="Q26" s="57"/>
      <c r="R26" s="54">
        <f t="shared" si="3"/>
        <v>0</v>
      </c>
      <c r="S26" s="68">
        <f t="shared" si="4"/>
        <v>0</v>
      </c>
      <c r="T26" s="69" t="s">
        <v>42</v>
      </c>
    </row>
    <row r="27" spans="1:20" ht="12.75">
      <c r="A27" s="52" t="str">
        <f t="shared" si="5"/>
        <v>Comp time used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54">
        <f t="shared" si="2"/>
        <v>0</v>
      </c>
      <c r="Q27" s="70" t="s">
        <v>13</v>
      </c>
      <c r="R27" s="54">
        <f t="shared" si="3"/>
        <v>0</v>
      </c>
      <c r="S27" s="68">
        <f t="shared" si="4"/>
        <v>0</v>
      </c>
      <c r="T27" s="69" t="s">
        <v>32</v>
      </c>
    </row>
    <row r="28" spans="1:20" ht="12.75">
      <c r="A28" s="52" t="str">
        <f t="shared" si="5"/>
        <v>Holiday/AdminClosure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54">
        <f t="shared" si="2"/>
        <v>0</v>
      </c>
      <c r="Q28" s="57"/>
      <c r="R28" s="54">
        <f t="shared" si="3"/>
        <v>0</v>
      </c>
      <c r="S28" s="68">
        <f t="shared" si="4"/>
        <v>0</v>
      </c>
      <c r="T28" s="53"/>
    </row>
    <row r="29" spans="1:20" ht="12.75">
      <c r="A29" s="52" t="str">
        <f t="shared" si="5"/>
        <v>Inclement Weather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54">
        <f t="shared" si="2"/>
        <v>0</v>
      </c>
      <c r="Q29" s="57"/>
      <c r="R29" s="54">
        <f t="shared" si="3"/>
        <v>0</v>
      </c>
      <c r="S29" s="68">
        <f t="shared" si="4"/>
        <v>0</v>
      </c>
      <c r="T29" s="53"/>
    </row>
    <row r="30" spans="1:20" ht="12.75">
      <c r="A30" s="52" t="str">
        <f t="shared" si="5"/>
        <v>Overtime worked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54">
        <f t="shared" si="2"/>
        <v>0</v>
      </c>
      <c r="Q30" s="57"/>
      <c r="R30" s="54">
        <f t="shared" si="3"/>
        <v>0</v>
      </c>
      <c r="S30" s="68">
        <f t="shared" si="4"/>
        <v>0</v>
      </c>
      <c r="T30" s="53"/>
    </row>
    <row r="31" spans="1:20" ht="12.75">
      <c r="A31" s="52" t="str">
        <f t="shared" si="5"/>
        <v>*Other absence with pay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54">
        <f t="shared" si="2"/>
        <v>0</v>
      </c>
      <c r="Q31" s="57"/>
      <c r="R31" s="54">
        <f t="shared" si="3"/>
        <v>0</v>
      </c>
      <c r="S31" s="68">
        <f t="shared" si="4"/>
        <v>0</v>
      </c>
      <c r="T31" s="69" t="s">
        <v>13</v>
      </c>
    </row>
    <row r="32" spans="1:20" ht="12.75">
      <c r="A32" s="52" t="str">
        <f t="shared" si="5"/>
        <v>Absence without pay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54">
        <f t="shared" si="2"/>
        <v>0</v>
      </c>
      <c r="Q32" s="57"/>
      <c r="R32" s="54">
        <f t="shared" si="3"/>
        <v>0</v>
      </c>
      <c r="S32" s="68">
        <f t="shared" si="4"/>
        <v>0</v>
      </c>
      <c r="T32" s="53"/>
    </row>
    <row r="33" spans="1:20" ht="12.75">
      <c r="A33" s="61" t="s">
        <v>1</v>
      </c>
      <c r="B33" s="54">
        <f aca="true" t="shared" si="6" ref="B33:O33">SUM(B21:B32)</f>
        <v>0</v>
      </c>
      <c r="C33" s="54">
        <f t="shared" si="6"/>
        <v>0</v>
      </c>
      <c r="D33" s="54">
        <f t="shared" si="6"/>
        <v>0</v>
      </c>
      <c r="E33" s="54">
        <f t="shared" si="6"/>
        <v>0</v>
      </c>
      <c r="F33" s="54">
        <f t="shared" si="6"/>
        <v>0</v>
      </c>
      <c r="G33" s="54">
        <f t="shared" si="6"/>
        <v>0</v>
      </c>
      <c r="H33" s="54">
        <f t="shared" si="6"/>
        <v>0</v>
      </c>
      <c r="I33" s="54">
        <f t="shared" si="6"/>
        <v>0</v>
      </c>
      <c r="J33" s="54">
        <f t="shared" si="6"/>
        <v>0</v>
      </c>
      <c r="K33" s="54">
        <f t="shared" si="6"/>
        <v>0</v>
      </c>
      <c r="L33" s="54">
        <f t="shared" si="6"/>
        <v>0</v>
      </c>
      <c r="M33" s="54">
        <f t="shared" si="6"/>
        <v>0</v>
      </c>
      <c r="N33" s="54">
        <f t="shared" si="6"/>
        <v>0</v>
      </c>
      <c r="O33" s="54">
        <f t="shared" si="6"/>
        <v>0</v>
      </c>
      <c r="P33" s="54">
        <f>SUM(P21:P32)</f>
        <v>0</v>
      </c>
      <c r="Q33" s="62"/>
      <c r="R33" s="54">
        <f>SUM(R21:R32)</f>
        <v>0</v>
      </c>
      <c r="S33" s="54">
        <f>SUM(S21:S32)</f>
        <v>0</v>
      </c>
      <c r="T33" s="53"/>
    </row>
    <row r="34" spans="12:17" ht="12.75">
      <c r="L34" s="71" t="s">
        <v>21</v>
      </c>
      <c r="M34" s="63"/>
      <c r="P34" s="94">
        <f>SUM(B33:O33)</f>
        <v>0</v>
      </c>
      <c r="Q34" s="44" t="s">
        <v>46</v>
      </c>
    </row>
    <row r="35" spans="1:13" ht="12.75">
      <c r="A35" s="72" t="s">
        <v>8</v>
      </c>
      <c r="B35" s="73"/>
      <c r="C35" s="74"/>
      <c r="D35" s="74"/>
      <c r="E35" s="74"/>
      <c r="F35" s="73"/>
      <c r="G35" s="74"/>
      <c r="H35" s="74"/>
      <c r="I35" s="74"/>
      <c r="J35" s="74"/>
      <c r="K35" s="75"/>
      <c r="M35" s="63"/>
    </row>
    <row r="36" spans="1:13" ht="12.75">
      <c r="A36" s="101"/>
      <c r="B36" s="102"/>
      <c r="C36" s="102"/>
      <c r="D36" s="102"/>
      <c r="E36" s="102"/>
      <c r="F36" s="102"/>
      <c r="G36" s="102"/>
      <c r="H36" s="102"/>
      <c r="I36" s="102"/>
      <c r="J36" s="102"/>
      <c r="K36" s="103"/>
      <c r="M36" s="63"/>
    </row>
    <row r="37" spans="1:19" ht="12.75">
      <c r="A37" s="101"/>
      <c r="B37" s="102"/>
      <c r="C37" s="102"/>
      <c r="D37" s="102"/>
      <c r="E37" s="102"/>
      <c r="F37" s="102"/>
      <c r="G37" s="102"/>
      <c r="H37" s="102"/>
      <c r="I37" s="102"/>
      <c r="J37" s="102"/>
      <c r="K37" s="103"/>
      <c r="L37" s="77"/>
      <c r="M37" s="60"/>
      <c r="N37" s="60"/>
      <c r="O37" s="60"/>
      <c r="P37" s="60"/>
      <c r="Q37" s="60"/>
      <c r="R37" s="60"/>
      <c r="S37" s="60"/>
    </row>
    <row r="38" spans="1:18" ht="12.75">
      <c r="A38" s="78" t="s">
        <v>7</v>
      </c>
      <c r="B38" s="70"/>
      <c r="C38" s="57"/>
      <c r="D38" s="57"/>
      <c r="E38" s="57"/>
      <c r="F38" s="51"/>
      <c r="G38" s="57"/>
      <c r="H38" s="57"/>
      <c r="I38" s="57"/>
      <c r="J38" s="57"/>
      <c r="K38" s="76"/>
      <c r="L38" s="56"/>
      <c r="M38" s="57"/>
      <c r="N38" s="79" t="s">
        <v>9</v>
      </c>
      <c r="O38" s="57"/>
      <c r="P38" s="57"/>
      <c r="R38" s="59" t="s">
        <v>16</v>
      </c>
    </row>
    <row r="39" spans="1:13" ht="12.75">
      <c r="A39" s="101"/>
      <c r="B39" s="102"/>
      <c r="C39" s="102"/>
      <c r="D39" s="102"/>
      <c r="E39" s="102"/>
      <c r="F39" s="102"/>
      <c r="G39" s="102"/>
      <c r="H39" s="102"/>
      <c r="I39" s="102"/>
      <c r="J39" s="102"/>
      <c r="K39" s="103"/>
      <c r="M39" s="63"/>
    </row>
    <row r="40" spans="1:19" ht="12.75">
      <c r="A40" s="104"/>
      <c r="B40" s="105"/>
      <c r="C40" s="105"/>
      <c r="D40" s="105"/>
      <c r="E40" s="105"/>
      <c r="F40" s="105"/>
      <c r="G40" s="105"/>
      <c r="H40" s="105"/>
      <c r="I40" s="105"/>
      <c r="J40" s="105"/>
      <c r="K40" s="106"/>
      <c r="L40" s="77"/>
      <c r="M40" s="60"/>
      <c r="N40" s="80"/>
      <c r="O40" s="60"/>
      <c r="P40" s="60"/>
      <c r="Q40" s="60"/>
      <c r="R40" s="60"/>
      <c r="S40" s="60"/>
    </row>
    <row r="41" spans="1:19" ht="15">
      <c r="A41" s="71" t="s">
        <v>76</v>
      </c>
      <c r="B41" s="81"/>
      <c r="C41" s="81"/>
      <c r="D41" s="81"/>
      <c r="E41" s="81"/>
      <c r="F41" s="81"/>
      <c r="G41" s="81"/>
      <c r="H41" s="81"/>
      <c r="I41" s="81"/>
      <c r="J41" s="81"/>
      <c r="K41" s="82"/>
      <c r="L41" s="83"/>
      <c r="M41" s="82"/>
      <c r="N41" s="79" t="s">
        <v>10</v>
      </c>
      <c r="O41" s="70"/>
      <c r="P41" s="70"/>
      <c r="Q41" s="71"/>
      <c r="R41" s="59" t="s">
        <v>16</v>
      </c>
      <c r="S41" s="81"/>
    </row>
    <row r="42" spans="1:19" ht="15.75">
      <c r="A42" s="84" t="s">
        <v>25</v>
      </c>
      <c r="B42" s="85"/>
      <c r="C42" s="86"/>
      <c r="D42" s="86"/>
      <c r="E42" s="86"/>
      <c r="F42" s="81"/>
      <c r="G42" s="81"/>
      <c r="H42" s="81"/>
      <c r="I42" s="81"/>
      <c r="J42" s="81"/>
      <c r="K42" s="82"/>
      <c r="L42" s="82"/>
      <c r="M42" s="83"/>
      <c r="N42" s="82"/>
      <c r="O42" s="82"/>
      <c r="P42" s="82"/>
      <c r="Q42" s="82"/>
      <c r="R42" s="81"/>
      <c r="S42" s="81"/>
    </row>
    <row r="43" spans="1:20" ht="15.75">
      <c r="A43" s="87" t="s">
        <v>23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6"/>
      <c r="N43" s="81"/>
      <c r="O43" s="81"/>
      <c r="P43" s="81"/>
      <c r="Q43" s="81"/>
      <c r="R43" s="81"/>
      <c r="S43" s="81"/>
      <c r="T43" s="81"/>
    </row>
    <row r="44" spans="1:20" ht="15.75">
      <c r="A44" s="87" t="s">
        <v>24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6"/>
      <c r="N44" s="81"/>
      <c r="O44" s="81"/>
      <c r="P44" s="81"/>
      <c r="Q44" s="81"/>
      <c r="R44" s="81"/>
      <c r="S44" s="81"/>
      <c r="T44" s="81"/>
    </row>
    <row r="45" spans="1:20" ht="15.75">
      <c r="A45" s="87" t="s">
        <v>27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6"/>
      <c r="N45" s="81"/>
      <c r="O45" s="81"/>
      <c r="P45" s="81"/>
      <c r="Q45" s="81"/>
      <c r="R45" s="81"/>
      <c r="S45" s="81"/>
      <c r="T45" s="81"/>
    </row>
    <row r="46" spans="1:20" ht="15.75">
      <c r="A46" s="87" t="s">
        <v>26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6"/>
      <c r="N46" s="81"/>
      <c r="O46" s="81"/>
      <c r="P46" s="81"/>
      <c r="Q46" s="81"/>
      <c r="R46" s="81"/>
      <c r="S46" s="81"/>
      <c r="T46" s="81"/>
    </row>
    <row r="47" spans="1:20" ht="15.75">
      <c r="A47" s="87" t="s">
        <v>75</v>
      </c>
      <c r="B47" s="81"/>
      <c r="C47" s="81"/>
      <c r="D47" s="81"/>
      <c r="E47" s="81"/>
      <c r="F47" s="81"/>
      <c r="G47" s="81"/>
      <c r="H47" s="81"/>
      <c r="I47" s="87"/>
      <c r="J47" s="81"/>
      <c r="K47" s="81"/>
      <c r="L47" s="81"/>
      <c r="M47" s="86"/>
      <c r="N47" s="81"/>
      <c r="O47" s="81"/>
      <c r="P47" s="81"/>
      <c r="Q47" s="81"/>
      <c r="R47" s="81"/>
      <c r="S47" s="81"/>
      <c r="T47" s="81"/>
    </row>
  </sheetData>
  <sheetProtection password="DF95" sheet="1"/>
  <protectedRanges>
    <protectedRange sqref="B5:O16 B21:O32 L37:S37 Q16:T16 Q11:T11 Q7:T7" name="Range1"/>
    <protectedRange sqref="B36:K40 D35:K36 A36:A37 A39:A40" name="Range1_2"/>
  </protectedRanges>
  <mergeCells count="4">
    <mergeCell ref="A36:K36"/>
    <mergeCell ref="A37:K37"/>
    <mergeCell ref="A39:K39"/>
    <mergeCell ref="A40:K40"/>
  </mergeCells>
  <printOptions horizontalCentered="1" verticalCentered="1"/>
  <pageMargins left="0.7" right="0.7" top="0.75" bottom="0.75" header="0.3" footer="0.3"/>
  <pageSetup horizontalDpi="600" verticalDpi="6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44" customWidth="1"/>
    <col min="2" max="5" width="9.140625" style="44" customWidth="1"/>
    <col min="6" max="6" width="9.28125" style="44" customWidth="1"/>
    <col min="7" max="7" width="9.00390625" style="44" customWidth="1"/>
    <col min="8" max="17" width="9.140625" style="44" customWidth="1"/>
    <col min="18" max="18" width="9.8515625" style="44" customWidth="1"/>
    <col min="19" max="16384" width="9.140625" style="44" customWidth="1"/>
  </cols>
  <sheetData>
    <row r="1" spans="1:20" ht="23.25">
      <c r="A1" s="40" t="s">
        <v>5</v>
      </c>
      <c r="B1" s="40"/>
      <c r="C1" s="40"/>
      <c r="D1" s="40"/>
      <c r="E1" s="40"/>
      <c r="F1" s="40"/>
      <c r="G1" s="40" t="s">
        <v>73</v>
      </c>
      <c r="H1" s="40"/>
      <c r="I1" s="40"/>
      <c r="J1" s="40"/>
      <c r="K1" s="40"/>
      <c r="L1" s="40"/>
      <c r="M1" s="41"/>
      <c r="N1" s="40"/>
      <c r="O1" s="40"/>
      <c r="P1" s="40"/>
      <c r="Q1" s="40"/>
      <c r="R1" s="42"/>
      <c r="S1" s="43"/>
      <c r="T1" s="40"/>
    </row>
    <row r="2" spans="1:18" ht="23.25">
      <c r="A2" s="40"/>
      <c r="B2" s="40"/>
      <c r="C2" s="40"/>
      <c r="D2" s="40" t="s">
        <v>13</v>
      </c>
      <c r="E2" s="40"/>
      <c r="F2" s="40"/>
      <c r="G2" s="40"/>
      <c r="H2" s="40"/>
      <c r="I2" s="40"/>
      <c r="J2" s="40"/>
      <c r="K2" s="40"/>
      <c r="L2" s="40"/>
      <c r="M2" s="41"/>
      <c r="N2" s="40"/>
      <c r="O2" s="40"/>
      <c r="P2" s="40"/>
      <c r="Q2" s="42"/>
      <c r="R2" s="43"/>
    </row>
    <row r="3" spans="1:18" ht="23.25">
      <c r="A3" s="45"/>
      <c r="B3" s="45" t="s">
        <v>38</v>
      </c>
      <c r="C3" s="45"/>
      <c r="D3" s="46">
        <v>43668</v>
      </c>
      <c r="E3" s="46">
        <v>43681</v>
      </c>
      <c r="F3" s="45"/>
      <c r="G3" s="45"/>
      <c r="H3" s="45"/>
      <c r="I3" s="45"/>
      <c r="J3" s="45"/>
      <c r="K3" s="45"/>
      <c r="L3" s="45"/>
      <c r="M3" s="47"/>
      <c r="N3" s="45"/>
      <c r="O3" s="45"/>
      <c r="P3" s="40"/>
      <c r="Q3" s="42"/>
      <c r="R3" s="43"/>
    </row>
    <row r="4" spans="2:20" ht="18">
      <c r="B4" s="49">
        <v>22</v>
      </c>
      <c r="C4" s="49">
        <v>23</v>
      </c>
      <c r="D4" s="49">
        <v>24</v>
      </c>
      <c r="E4" s="49">
        <v>25</v>
      </c>
      <c r="F4" s="49">
        <v>26</v>
      </c>
      <c r="G4" s="49">
        <v>27</v>
      </c>
      <c r="H4" s="49">
        <v>28</v>
      </c>
      <c r="I4" s="49">
        <v>29</v>
      </c>
      <c r="J4" s="49">
        <v>30</v>
      </c>
      <c r="K4" s="49">
        <v>31</v>
      </c>
      <c r="L4" s="49">
        <v>1</v>
      </c>
      <c r="M4" s="49">
        <v>2</v>
      </c>
      <c r="N4" s="49">
        <v>3</v>
      </c>
      <c r="O4" s="49">
        <v>4</v>
      </c>
      <c r="P4" s="49" t="s">
        <v>45</v>
      </c>
      <c r="Q4" s="45" t="s">
        <v>35</v>
      </c>
      <c r="R4" s="45"/>
      <c r="S4" s="45" t="str">
        <f>+B3</f>
        <v>BW 17</v>
      </c>
      <c r="T4" s="45" t="str">
        <f>+B19</f>
        <v>BW 18</v>
      </c>
    </row>
    <row r="5" spans="1:19" ht="12.75">
      <c r="A5" s="52" t="s">
        <v>18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54">
        <f>SUM(B5:O5)</f>
        <v>0</v>
      </c>
      <c r="Q5" s="50"/>
      <c r="R5" s="51"/>
      <c r="S5" s="50"/>
    </row>
    <row r="6" spans="1:17" ht="12.75">
      <c r="A6" s="52" t="s">
        <v>0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54">
        <f aca="true" t="shared" si="0" ref="P6:P17">SUM(B6:O6)</f>
        <v>0</v>
      </c>
      <c r="Q6" s="57"/>
    </row>
    <row r="7" spans="1:20" ht="12.75" customHeight="1">
      <c r="A7" s="52" t="s">
        <v>41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54">
        <f t="shared" si="0"/>
        <v>0</v>
      </c>
      <c r="Q7" s="58"/>
      <c r="R7" s="96">
        <f>'BW 15-16'!R7</f>
        <v>0</v>
      </c>
      <c r="S7" s="58"/>
      <c r="T7" s="60"/>
    </row>
    <row r="8" spans="1:18" ht="12.75">
      <c r="A8" s="52" t="s">
        <v>15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54">
        <f t="shared" si="0"/>
        <v>0</v>
      </c>
      <c r="Q8" s="57"/>
      <c r="R8" s="97" t="s">
        <v>22</v>
      </c>
    </row>
    <row r="9" spans="1:18" ht="12.75">
      <c r="A9" s="52" t="s">
        <v>14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54">
        <f t="shared" si="0"/>
        <v>0</v>
      </c>
      <c r="Q9" s="57"/>
      <c r="R9" s="98"/>
    </row>
    <row r="10" spans="1:18" ht="12.75">
      <c r="A10" s="52" t="s">
        <v>37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54">
        <f t="shared" si="0"/>
        <v>0</v>
      </c>
      <c r="Q10" s="57"/>
      <c r="R10" s="98"/>
    </row>
    <row r="11" spans="1:20" ht="12.75">
      <c r="A11" s="52" t="s">
        <v>11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54">
        <f t="shared" si="0"/>
        <v>0</v>
      </c>
      <c r="Q11" s="60"/>
      <c r="R11" s="96">
        <f>'BW 15-16'!R11</f>
        <v>0</v>
      </c>
      <c r="S11" s="60"/>
      <c r="T11" s="60"/>
    </row>
    <row r="12" spans="1:18" ht="12.75">
      <c r="A12" s="52" t="s">
        <v>17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54">
        <f t="shared" si="0"/>
        <v>0</v>
      </c>
      <c r="Q12" s="57"/>
      <c r="R12" s="97" t="s">
        <v>4</v>
      </c>
    </row>
    <row r="13" spans="1:18" ht="12.75">
      <c r="A13" s="52" t="s">
        <v>6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54">
        <f t="shared" si="0"/>
        <v>0</v>
      </c>
      <c r="Q13" s="57"/>
      <c r="R13" s="98"/>
    </row>
    <row r="14" spans="1:18" ht="12.75">
      <c r="A14" s="52" t="s">
        <v>20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54">
        <f t="shared" si="0"/>
        <v>0</v>
      </c>
      <c r="R14" s="98"/>
    </row>
    <row r="15" spans="1:18" ht="12.75">
      <c r="A15" s="52" t="s">
        <v>40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54">
        <f t="shared" si="0"/>
        <v>0</v>
      </c>
      <c r="R15" s="98"/>
    </row>
    <row r="16" spans="1:20" ht="12.75">
      <c r="A16" s="52" t="s">
        <v>12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54">
        <f t="shared" si="0"/>
        <v>0</v>
      </c>
      <c r="Q16" s="60"/>
      <c r="R16" s="96">
        <f>'BW 15-16'!R16</f>
        <v>0</v>
      </c>
      <c r="S16" s="60"/>
      <c r="T16" s="60"/>
    </row>
    <row r="17" spans="1:18" ht="12.75">
      <c r="A17" s="61" t="s">
        <v>1</v>
      </c>
      <c r="B17" s="54">
        <f>SUM(B5:B16)</f>
        <v>0</v>
      </c>
      <c r="C17" s="54">
        <f aca="true" t="shared" si="1" ref="C17:O17">SUM(C5:C16)</f>
        <v>0</v>
      </c>
      <c r="D17" s="54">
        <f t="shared" si="1"/>
        <v>0</v>
      </c>
      <c r="E17" s="54">
        <f t="shared" si="1"/>
        <v>0</v>
      </c>
      <c r="F17" s="54">
        <f t="shared" si="1"/>
        <v>0</v>
      </c>
      <c r="G17" s="54">
        <f t="shared" si="1"/>
        <v>0</v>
      </c>
      <c r="H17" s="54">
        <f t="shared" si="1"/>
        <v>0</v>
      </c>
      <c r="I17" s="54">
        <f t="shared" si="1"/>
        <v>0</v>
      </c>
      <c r="J17" s="54">
        <f t="shared" si="1"/>
        <v>0</v>
      </c>
      <c r="K17" s="54">
        <f t="shared" si="1"/>
        <v>0</v>
      </c>
      <c r="L17" s="54">
        <f t="shared" si="1"/>
        <v>0</v>
      </c>
      <c r="M17" s="54">
        <f t="shared" si="1"/>
        <v>0</v>
      </c>
      <c r="N17" s="54">
        <f t="shared" si="1"/>
        <v>0</v>
      </c>
      <c r="O17" s="54">
        <f t="shared" si="1"/>
        <v>0</v>
      </c>
      <c r="P17" s="54">
        <f t="shared" si="0"/>
        <v>0</v>
      </c>
      <c r="Q17" s="57"/>
      <c r="R17" s="59" t="s">
        <v>3</v>
      </c>
    </row>
    <row r="18" spans="1:18" ht="12.75">
      <c r="A18" s="61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>
        <f>SUM(B17:O17)</f>
        <v>0</v>
      </c>
      <c r="Q18" s="44" t="s">
        <v>46</v>
      </c>
      <c r="R18" s="52" t="s">
        <v>13</v>
      </c>
    </row>
    <row r="19" spans="2:20" ht="18">
      <c r="B19" s="45" t="s">
        <v>39</v>
      </c>
      <c r="D19" s="46">
        <v>43682</v>
      </c>
      <c r="E19" s="46">
        <v>43695</v>
      </c>
      <c r="M19" s="63"/>
      <c r="R19" s="65" t="s">
        <v>74</v>
      </c>
      <c r="S19" s="65" t="s">
        <v>19</v>
      </c>
      <c r="T19" s="65" t="s">
        <v>33</v>
      </c>
    </row>
    <row r="20" spans="2:20" ht="12.75">
      <c r="B20" s="66">
        <v>5</v>
      </c>
      <c r="C20" s="66">
        <v>6</v>
      </c>
      <c r="D20" s="66">
        <v>7</v>
      </c>
      <c r="E20" s="66">
        <v>8</v>
      </c>
      <c r="F20" s="66">
        <v>9</v>
      </c>
      <c r="G20" s="66">
        <v>10</v>
      </c>
      <c r="H20" s="66">
        <v>11</v>
      </c>
      <c r="I20" s="66">
        <v>12</v>
      </c>
      <c r="J20" s="66">
        <v>13</v>
      </c>
      <c r="K20" s="66">
        <v>14</v>
      </c>
      <c r="L20" s="66">
        <v>15</v>
      </c>
      <c r="M20" s="66">
        <v>16</v>
      </c>
      <c r="N20" s="66">
        <v>17</v>
      </c>
      <c r="O20" s="66">
        <v>18</v>
      </c>
      <c r="P20" s="66" t="s">
        <v>45</v>
      </c>
      <c r="R20" s="65" t="s">
        <v>2</v>
      </c>
      <c r="S20" s="65" t="s">
        <v>2</v>
      </c>
      <c r="T20" s="65" t="s">
        <v>78</v>
      </c>
    </row>
    <row r="21" spans="1:20" ht="12.75">
      <c r="A21" s="52" t="s">
        <v>18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54">
        <f>SUM(B21:O21)</f>
        <v>0</v>
      </c>
      <c r="R21" s="68">
        <f>+P5+P21</f>
        <v>0</v>
      </c>
      <c r="S21" s="68">
        <f>+R21+'BW 15-16'!S21</f>
        <v>0</v>
      </c>
      <c r="T21" s="53"/>
    </row>
    <row r="22" spans="1:20" ht="12.75">
      <c r="A22" s="52" t="str">
        <f aca="true" t="shared" si="2" ref="A22:A32">+A6</f>
        <v>Vacation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54">
        <f aca="true" t="shared" si="3" ref="P22:P32">SUM(B22:O22)</f>
        <v>0</v>
      </c>
      <c r="R22" s="68">
        <f aca="true" t="shared" si="4" ref="R22:R33">+P6+P22</f>
        <v>0</v>
      </c>
      <c r="S22" s="68">
        <f>+R22+'BW 15-16'!S22</f>
        <v>0</v>
      </c>
      <c r="T22" s="69" t="s">
        <v>28</v>
      </c>
    </row>
    <row r="23" spans="1:20" ht="12.75">
      <c r="A23" s="52" t="str">
        <f t="shared" si="2"/>
        <v>Sick earned after 1997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54">
        <f t="shared" si="3"/>
        <v>0</v>
      </c>
      <c r="R23" s="68">
        <f t="shared" si="4"/>
        <v>0</v>
      </c>
      <c r="S23" s="68">
        <f>+R23+'BW 15-16'!S23</f>
        <v>0</v>
      </c>
      <c r="T23" s="69" t="s">
        <v>29</v>
      </c>
    </row>
    <row r="24" spans="1:20" ht="12.75">
      <c r="A24" s="52" t="str">
        <f t="shared" si="2"/>
        <v>Sick earned 1984 - 1997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54">
        <f t="shared" si="3"/>
        <v>0</v>
      </c>
      <c r="R24" s="68">
        <f t="shared" si="4"/>
        <v>0</v>
      </c>
      <c r="S24" s="68">
        <f>+R24+'BW 15-16'!S24</f>
        <v>0</v>
      </c>
      <c r="T24" s="69" t="s">
        <v>30</v>
      </c>
    </row>
    <row r="25" spans="1:20" ht="12.75">
      <c r="A25" s="52" t="str">
        <f t="shared" si="2"/>
        <v>Sick earned before 1984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54">
        <f t="shared" si="3"/>
        <v>0</v>
      </c>
      <c r="R25" s="68">
        <f t="shared" si="4"/>
        <v>0</v>
      </c>
      <c r="S25" s="68">
        <f>+R25+'BW 15-16'!S25</f>
        <v>0</v>
      </c>
      <c r="T25" s="69" t="s">
        <v>31</v>
      </c>
    </row>
    <row r="26" spans="1:20" ht="12.75">
      <c r="A26" s="52" t="str">
        <f t="shared" si="2"/>
        <v>Extended sick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54">
        <f t="shared" si="3"/>
        <v>0</v>
      </c>
      <c r="R26" s="68">
        <f t="shared" si="4"/>
        <v>0</v>
      </c>
      <c r="S26" s="68">
        <f>+R26+'BW 15-16'!S26</f>
        <v>0</v>
      </c>
      <c r="T26" s="69" t="s">
        <v>42</v>
      </c>
    </row>
    <row r="27" spans="1:20" ht="12.75">
      <c r="A27" s="52" t="str">
        <f t="shared" si="2"/>
        <v>Comp time used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54">
        <f t="shared" si="3"/>
        <v>0</v>
      </c>
      <c r="R27" s="68">
        <f t="shared" si="4"/>
        <v>0</v>
      </c>
      <c r="S27" s="68">
        <f>+R27+'BW 15-16'!S27</f>
        <v>0</v>
      </c>
      <c r="T27" s="69" t="s">
        <v>32</v>
      </c>
    </row>
    <row r="28" spans="1:20" ht="12.75">
      <c r="A28" s="52" t="str">
        <f t="shared" si="2"/>
        <v>Holiday/AdminClosure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54">
        <f t="shared" si="3"/>
        <v>0</v>
      </c>
      <c r="R28" s="68">
        <f t="shared" si="4"/>
        <v>0</v>
      </c>
      <c r="S28" s="68">
        <f>+R28+'BW 15-16'!S28</f>
        <v>0</v>
      </c>
      <c r="T28" s="53"/>
    </row>
    <row r="29" spans="1:20" ht="12.75">
      <c r="A29" s="52" t="str">
        <f t="shared" si="2"/>
        <v>Inclement Weather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54">
        <f t="shared" si="3"/>
        <v>0</v>
      </c>
      <c r="R29" s="68">
        <f t="shared" si="4"/>
        <v>0</v>
      </c>
      <c r="S29" s="68">
        <f>+R29+'BW 15-16'!S29</f>
        <v>0</v>
      </c>
      <c r="T29" s="53"/>
    </row>
    <row r="30" spans="1:20" ht="12.75">
      <c r="A30" s="52" t="str">
        <f t="shared" si="2"/>
        <v>Overtime worked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54">
        <f t="shared" si="3"/>
        <v>0</v>
      </c>
      <c r="R30" s="68">
        <f t="shared" si="4"/>
        <v>0</v>
      </c>
      <c r="S30" s="68">
        <f>+R30+'BW 15-16'!S30</f>
        <v>0</v>
      </c>
      <c r="T30" s="53"/>
    </row>
    <row r="31" spans="1:20" ht="12.75">
      <c r="A31" s="52" t="str">
        <f t="shared" si="2"/>
        <v>*Other absence with pay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54">
        <f t="shared" si="3"/>
        <v>0</v>
      </c>
      <c r="R31" s="68">
        <f t="shared" si="4"/>
        <v>0</v>
      </c>
      <c r="S31" s="68">
        <f>+R31+'BW 15-16'!S31</f>
        <v>0</v>
      </c>
      <c r="T31" s="69" t="s">
        <v>13</v>
      </c>
    </row>
    <row r="32" spans="1:20" ht="12.75">
      <c r="A32" s="52" t="str">
        <f t="shared" si="2"/>
        <v>Absence without pay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54">
        <f t="shared" si="3"/>
        <v>0</v>
      </c>
      <c r="R32" s="68">
        <f t="shared" si="4"/>
        <v>0</v>
      </c>
      <c r="S32" s="68">
        <f>+R32+'BW 15-16'!S32</f>
        <v>0</v>
      </c>
      <c r="T32" s="53"/>
    </row>
    <row r="33" spans="1:20" ht="12.75">
      <c r="A33" s="61" t="s">
        <v>1</v>
      </c>
      <c r="B33" s="54">
        <f aca="true" t="shared" si="5" ref="B33:O33">SUM(B21:B32)</f>
        <v>0</v>
      </c>
      <c r="C33" s="54">
        <f t="shared" si="5"/>
        <v>0</v>
      </c>
      <c r="D33" s="54">
        <f t="shared" si="5"/>
        <v>0</v>
      </c>
      <c r="E33" s="54">
        <f t="shared" si="5"/>
        <v>0</v>
      </c>
      <c r="F33" s="54">
        <f t="shared" si="5"/>
        <v>0</v>
      </c>
      <c r="G33" s="54">
        <f t="shared" si="5"/>
        <v>0</v>
      </c>
      <c r="H33" s="54">
        <f t="shared" si="5"/>
        <v>0</v>
      </c>
      <c r="I33" s="54">
        <f t="shared" si="5"/>
        <v>0</v>
      </c>
      <c r="J33" s="54">
        <f t="shared" si="5"/>
        <v>0</v>
      </c>
      <c r="K33" s="54">
        <f t="shared" si="5"/>
        <v>0</v>
      </c>
      <c r="L33" s="54">
        <f t="shared" si="5"/>
        <v>0</v>
      </c>
      <c r="M33" s="54">
        <f t="shared" si="5"/>
        <v>0</v>
      </c>
      <c r="N33" s="54">
        <f t="shared" si="5"/>
        <v>0</v>
      </c>
      <c r="O33" s="54">
        <f t="shared" si="5"/>
        <v>0</v>
      </c>
      <c r="P33" s="54">
        <f>SUM(P21:P32)</f>
        <v>0</v>
      </c>
      <c r="R33" s="68">
        <f t="shared" si="4"/>
        <v>0</v>
      </c>
      <c r="S33" s="68">
        <f>+R33+'BW 15-16'!S33</f>
        <v>0</v>
      </c>
      <c r="T33" s="53"/>
    </row>
    <row r="34" spans="12:17" ht="12.75">
      <c r="L34" s="71" t="s">
        <v>21</v>
      </c>
      <c r="M34" s="63"/>
      <c r="P34" s="64">
        <f>SUM(B33:O33)</f>
        <v>0</v>
      </c>
      <c r="Q34" s="44" t="s">
        <v>46</v>
      </c>
    </row>
    <row r="35" spans="1:13" ht="12.75">
      <c r="A35" s="72" t="s">
        <v>8</v>
      </c>
      <c r="B35" s="73"/>
      <c r="C35" s="74"/>
      <c r="D35" s="74"/>
      <c r="E35" s="74"/>
      <c r="F35" s="73"/>
      <c r="G35" s="74"/>
      <c r="H35" s="74"/>
      <c r="I35" s="74"/>
      <c r="J35" s="74"/>
      <c r="K35" s="75"/>
      <c r="M35" s="63"/>
    </row>
    <row r="36" spans="1:13" ht="12.75">
      <c r="A36" s="101"/>
      <c r="B36" s="102"/>
      <c r="C36" s="102"/>
      <c r="D36" s="102"/>
      <c r="E36" s="102"/>
      <c r="F36" s="102"/>
      <c r="G36" s="102"/>
      <c r="H36" s="102"/>
      <c r="I36" s="102"/>
      <c r="J36" s="102"/>
      <c r="K36" s="103"/>
      <c r="M36" s="63"/>
    </row>
    <row r="37" spans="1:18" ht="12.75">
      <c r="A37" s="101"/>
      <c r="B37" s="102"/>
      <c r="C37" s="102"/>
      <c r="D37" s="102"/>
      <c r="E37" s="102"/>
      <c r="F37" s="102"/>
      <c r="G37" s="102"/>
      <c r="H37" s="102"/>
      <c r="I37" s="102"/>
      <c r="J37" s="102"/>
      <c r="K37" s="103"/>
      <c r="L37" s="77"/>
      <c r="M37" s="60"/>
      <c r="N37" s="60"/>
      <c r="O37" s="60"/>
      <c r="P37" s="60"/>
      <c r="Q37" s="60"/>
      <c r="R37" s="60"/>
    </row>
    <row r="38" spans="1:17" ht="12.75">
      <c r="A38" s="78" t="s">
        <v>7</v>
      </c>
      <c r="B38" s="70"/>
      <c r="C38" s="57"/>
      <c r="D38" s="57"/>
      <c r="E38" s="57"/>
      <c r="F38" s="51"/>
      <c r="G38" s="57"/>
      <c r="H38" s="57"/>
      <c r="I38" s="57"/>
      <c r="J38" s="57"/>
      <c r="K38" s="76"/>
      <c r="L38" s="56"/>
      <c r="M38" s="57"/>
      <c r="N38" s="79" t="s">
        <v>9</v>
      </c>
      <c r="O38" s="57"/>
      <c r="Q38" s="59" t="s">
        <v>16</v>
      </c>
    </row>
    <row r="39" spans="1:13" ht="12.75">
      <c r="A39" s="101"/>
      <c r="B39" s="102"/>
      <c r="C39" s="102"/>
      <c r="D39" s="102"/>
      <c r="E39" s="102"/>
      <c r="F39" s="102"/>
      <c r="G39" s="102"/>
      <c r="H39" s="102"/>
      <c r="I39" s="102"/>
      <c r="J39" s="102"/>
      <c r="K39" s="103"/>
      <c r="M39" s="63"/>
    </row>
    <row r="40" spans="1:18" ht="12.75">
      <c r="A40" s="104"/>
      <c r="B40" s="105"/>
      <c r="C40" s="105"/>
      <c r="D40" s="105"/>
      <c r="E40" s="105"/>
      <c r="F40" s="105"/>
      <c r="G40" s="105"/>
      <c r="H40" s="105"/>
      <c r="I40" s="105"/>
      <c r="J40" s="105"/>
      <c r="K40" s="106"/>
      <c r="L40" s="77"/>
      <c r="M40" s="60"/>
      <c r="N40" s="80"/>
      <c r="O40" s="60"/>
      <c r="P40" s="60"/>
      <c r="Q40" s="60"/>
      <c r="R40" s="60"/>
    </row>
    <row r="41" spans="1:19" ht="15">
      <c r="A41" s="71" t="s">
        <v>76</v>
      </c>
      <c r="B41" s="81"/>
      <c r="C41" s="81"/>
      <c r="D41" s="81"/>
      <c r="E41" s="81"/>
      <c r="F41" s="81"/>
      <c r="G41" s="81"/>
      <c r="H41" s="81"/>
      <c r="I41" s="81"/>
      <c r="J41" s="81"/>
      <c r="K41" s="82"/>
      <c r="L41" s="83"/>
      <c r="M41" s="82"/>
      <c r="N41" s="79" t="s">
        <v>10</v>
      </c>
      <c r="O41" s="70"/>
      <c r="P41" s="70"/>
      <c r="Q41" s="71"/>
      <c r="R41" s="59" t="s">
        <v>16</v>
      </c>
      <c r="S41" s="81"/>
    </row>
    <row r="42" spans="1:19" ht="15.75">
      <c r="A42" s="84" t="s">
        <v>25</v>
      </c>
      <c r="B42" s="85"/>
      <c r="C42" s="86"/>
      <c r="D42" s="86"/>
      <c r="E42" s="86"/>
      <c r="F42" s="81"/>
      <c r="G42" s="81"/>
      <c r="H42" s="81"/>
      <c r="I42" s="81"/>
      <c r="J42" s="81"/>
      <c r="K42" s="82"/>
      <c r="L42" s="82"/>
      <c r="M42" s="83"/>
      <c r="N42" s="70"/>
      <c r="O42" s="70"/>
      <c r="P42" s="70"/>
      <c r="Q42" s="70"/>
      <c r="R42" s="71"/>
      <c r="S42" s="81"/>
    </row>
    <row r="43" spans="1:20" ht="15.75">
      <c r="A43" s="87" t="s">
        <v>23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6"/>
      <c r="N43" s="81"/>
      <c r="O43" s="81"/>
      <c r="P43" s="81"/>
      <c r="Q43" s="81"/>
      <c r="R43" s="81"/>
      <c r="S43" s="81"/>
      <c r="T43" s="81"/>
    </row>
    <row r="44" spans="1:20" ht="15.75">
      <c r="A44" s="87" t="s">
        <v>24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6"/>
      <c r="N44" s="81"/>
      <c r="O44" s="81"/>
      <c r="P44" s="81"/>
      <c r="Q44" s="81"/>
      <c r="R44" s="81"/>
      <c r="S44" s="81"/>
      <c r="T44" s="81"/>
    </row>
    <row r="45" spans="1:20" ht="15.75">
      <c r="A45" s="87" t="s">
        <v>27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6"/>
      <c r="N45" s="81"/>
      <c r="O45" s="81"/>
      <c r="P45" s="81"/>
      <c r="Q45" s="81"/>
      <c r="R45" s="81"/>
      <c r="S45" s="81"/>
      <c r="T45" s="81"/>
    </row>
    <row r="46" spans="1:20" ht="15.75">
      <c r="A46" s="87" t="s">
        <v>26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6"/>
      <c r="N46" s="81"/>
      <c r="O46" s="81"/>
      <c r="P46" s="81"/>
      <c r="Q46" s="81"/>
      <c r="R46" s="81"/>
      <c r="S46" s="81"/>
      <c r="T46" s="81"/>
    </row>
    <row r="47" spans="1:20" ht="15.75">
      <c r="A47" s="87" t="s">
        <v>75</v>
      </c>
      <c r="B47" s="81"/>
      <c r="C47" s="81"/>
      <c r="D47" s="81"/>
      <c r="E47" s="81"/>
      <c r="F47" s="81"/>
      <c r="G47" s="81"/>
      <c r="H47" s="81"/>
      <c r="I47" s="87"/>
      <c r="J47" s="81"/>
      <c r="K47" s="81"/>
      <c r="L47" s="81"/>
      <c r="M47" s="86"/>
      <c r="N47" s="81"/>
      <c r="O47" s="81"/>
      <c r="P47" s="81"/>
      <c r="Q47" s="81"/>
      <c r="R47" s="81"/>
      <c r="S47" s="81"/>
      <c r="T47" s="81"/>
    </row>
  </sheetData>
  <sheetProtection password="DF95" sheet="1"/>
  <protectedRanges>
    <protectedRange sqref="B5:O16 B21:O32 Q7:T7 Q11:T11 Q16:T16 L37:R37" name="Range1"/>
    <protectedRange sqref="B36:K40 D35:K36 A36:A37 A39:A40" name="Range1_1"/>
  </protectedRanges>
  <mergeCells count="4">
    <mergeCell ref="A36:K36"/>
    <mergeCell ref="A37:K37"/>
    <mergeCell ref="A39:K39"/>
    <mergeCell ref="A40:K40"/>
  </mergeCells>
  <printOptions horizontalCentered="1" verticalCentered="1"/>
  <pageMargins left="0.7" right="0.7" top="0.75" bottom="0.75" header="0.3" footer="0.3"/>
  <pageSetup horizontalDpi="600" verticalDpi="600" orientation="landscape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44" customWidth="1"/>
    <col min="2" max="5" width="9.140625" style="44" customWidth="1"/>
    <col min="6" max="6" width="9.57421875" style="44" customWidth="1"/>
    <col min="7" max="17" width="9.140625" style="44" customWidth="1"/>
    <col min="18" max="18" width="10.140625" style="44" customWidth="1"/>
    <col min="19" max="16384" width="9.140625" style="44" customWidth="1"/>
  </cols>
  <sheetData>
    <row r="1" spans="1:20" ht="23.25">
      <c r="A1" s="40" t="s">
        <v>5</v>
      </c>
      <c r="B1" s="40"/>
      <c r="C1" s="40"/>
      <c r="D1" s="40"/>
      <c r="E1" s="40"/>
      <c r="F1" s="40"/>
      <c r="G1" s="40" t="s">
        <v>73</v>
      </c>
      <c r="H1" s="40"/>
      <c r="I1" s="40"/>
      <c r="J1" s="40"/>
      <c r="K1" s="40"/>
      <c r="L1" s="40"/>
      <c r="M1" s="41"/>
      <c r="N1" s="40"/>
      <c r="O1" s="40"/>
      <c r="P1" s="40"/>
      <c r="Q1" s="40"/>
      <c r="R1" s="42"/>
      <c r="S1" s="43"/>
      <c r="T1" s="40"/>
    </row>
    <row r="2" spans="1:18" ht="23.25">
      <c r="A2" s="40"/>
      <c r="B2" s="40"/>
      <c r="C2" s="40"/>
      <c r="D2" s="40" t="s">
        <v>13</v>
      </c>
      <c r="E2" s="40"/>
      <c r="F2" s="40"/>
      <c r="G2" s="40"/>
      <c r="H2" s="40"/>
      <c r="I2" s="40"/>
      <c r="J2" s="40"/>
      <c r="K2" s="40"/>
      <c r="L2" s="40"/>
      <c r="M2" s="41"/>
      <c r="N2" s="40"/>
      <c r="O2" s="40"/>
      <c r="P2" s="40"/>
      <c r="Q2" s="42"/>
      <c r="R2" s="43"/>
    </row>
    <row r="3" spans="1:18" ht="23.25">
      <c r="A3" s="45"/>
      <c r="B3" s="45" t="s">
        <v>43</v>
      </c>
      <c r="C3" s="45"/>
      <c r="D3" s="46">
        <v>43696</v>
      </c>
      <c r="E3" s="46">
        <v>43709</v>
      </c>
      <c r="F3" s="45"/>
      <c r="G3" s="45"/>
      <c r="H3" s="45"/>
      <c r="I3" s="45"/>
      <c r="J3" s="45"/>
      <c r="K3" s="45"/>
      <c r="L3" s="45"/>
      <c r="M3" s="47"/>
      <c r="N3" s="45"/>
      <c r="O3" s="45"/>
      <c r="P3" s="40"/>
      <c r="Q3" s="42"/>
      <c r="R3" s="43"/>
    </row>
    <row r="4" spans="2:20" ht="18">
      <c r="B4" s="49">
        <v>19</v>
      </c>
      <c r="C4" s="49">
        <v>20</v>
      </c>
      <c r="D4" s="49">
        <v>21</v>
      </c>
      <c r="E4" s="49">
        <v>22</v>
      </c>
      <c r="F4" s="49">
        <v>23</v>
      </c>
      <c r="G4" s="49">
        <v>24</v>
      </c>
      <c r="H4" s="49">
        <v>25</v>
      </c>
      <c r="I4" s="49">
        <v>26</v>
      </c>
      <c r="J4" s="49">
        <v>27</v>
      </c>
      <c r="K4" s="49">
        <v>28</v>
      </c>
      <c r="L4" s="49">
        <v>29</v>
      </c>
      <c r="M4" s="49">
        <v>30</v>
      </c>
      <c r="N4" s="49">
        <v>31</v>
      </c>
      <c r="O4" s="49">
        <v>1</v>
      </c>
      <c r="P4" s="49" t="s">
        <v>45</v>
      </c>
      <c r="Q4" s="45" t="s">
        <v>35</v>
      </c>
      <c r="R4" s="45"/>
      <c r="S4" s="45" t="str">
        <f>+B3</f>
        <v>BW 19</v>
      </c>
      <c r="T4" s="45" t="str">
        <f>+B19</f>
        <v>BW 20</v>
      </c>
    </row>
    <row r="5" spans="1:19" ht="12.75">
      <c r="A5" s="52" t="s">
        <v>18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54">
        <f>SUM(B5:O5)</f>
        <v>0</v>
      </c>
      <c r="Q5" s="50"/>
      <c r="R5" s="51"/>
      <c r="S5" s="50"/>
    </row>
    <row r="6" spans="1:17" ht="12.75">
      <c r="A6" s="52" t="s">
        <v>0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54">
        <f aca="true" t="shared" si="0" ref="P6:P17">SUM(B6:O6)</f>
        <v>0</v>
      </c>
      <c r="Q6" s="57"/>
    </row>
    <row r="7" spans="1:20" ht="12.75" customHeight="1">
      <c r="A7" s="52" t="s">
        <v>41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54">
        <f t="shared" si="0"/>
        <v>0</v>
      </c>
      <c r="Q7" s="58"/>
      <c r="R7" s="96">
        <f>'BW 15-16'!R7</f>
        <v>0</v>
      </c>
      <c r="S7" s="58"/>
      <c r="T7" s="60"/>
    </row>
    <row r="8" spans="1:18" ht="12.75">
      <c r="A8" s="52" t="s">
        <v>15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54">
        <f t="shared" si="0"/>
        <v>0</v>
      </c>
      <c r="Q8" s="57"/>
      <c r="R8" s="97" t="s">
        <v>22</v>
      </c>
    </row>
    <row r="9" spans="1:18" ht="12.75">
      <c r="A9" s="52" t="s">
        <v>14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54">
        <f t="shared" si="0"/>
        <v>0</v>
      </c>
      <c r="Q9" s="57"/>
      <c r="R9" s="98"/>
    </row>
    <row r="10" spans="1:18" ht="12.75">
      <c r="A10" s="52" t="s">
        <v>37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54">
        <f t="shared" si="0"/>
        <v>0</v>
      </c>
      <c r="Q10" s="57"/>
      <c r="R10" s="98"/>
    </row>
    <row r="11" spans="1:20" ht="12.75">
      <c r="A11" s="52" t="s">
        <v>11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54">
        <f t="shared" si="0"/>
        <v>0</v>
      </c>
      <c r="Q11" s="60"/>
      <c r="R11" s="96">
        <f>'BW 15-16'!R11</f>
        <v>0</v>
      </c>
      <c r="S11" s="60"/>
      <c r="T11" s="60"/>
    </row>
    <row r="12" spans="1:18" ht="12.75">
      <c r="A12" s="52" t="s">
        <v>17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54">
        <f t="shared" si="0"/>
        <v>0</v>
      </c>
      <c r="Q12" s="57"/>
      <c r="R12" s="97" t="s">
        <v>4</v>
      </c>
    </row>
    <row r="13" spans="1:18" ht="12.75">
      <c r="A13" s="52" t="s">
        <v>6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54">
        <f t="shared" si="0"/>
        <v>0</v>
      </c>
      <c r="Q13" s="57"/>
      <c r="R13" s="98"/>
    </row>
    <row r="14" spans="1:18" ht="12.75">
      <c r="A14" s="52" t="s">
        <v>20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54">
        <f t="shared" si="0"/>
        <v>0</v>
      </c>
      <c r="R14" s="98"/>
    </row>
    <row r="15" spans="1:18" ht="12.75">
      <c r="A15" s="52" t="s">
        <v>40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54">
        <f t="shared" si="0"/>
        <v>0</v>
      </c>
      <c r="R15" s="98"/>
    </row>
    <row r="16" spans="1:20" ht="12.75">
      <c r="A16" s="52" t="s">
        <v>12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54">
        <f t="shared" si="0"/>
        <v>0</v>
      </c>
      <c r="Q16" s="60"/>
      <c r="R16" s="96">
        <f>'BW 15-16'!R16</f>
        <v>0</v>
      </c>
      <c r="S16" s="60"/>
      <c r="T16" s="60"/>
    </row>
    <row r="17" spans="1:18" ht="12.75">
      <c r="A17" s="61" t="s">
        <v>1</v>
      </c>
      <c r="B17" s="54">
        <f>SUM(B5:B16)</f>
        <v>0</v>
      </c>
      <c r="C17" s="54">
        <f aca="true" t="shared" si="1" ref="C17:O17">SUM(C5:C16)</f>
        <v>0</v>
      </c>
      <c r="D17" s="54">
        <f t="shared" si="1"/>
        <v>0</v>
      </c>
      <c r="E17" s="54">
        <f t="shared" si="1"/>
        <v>0</v>
      </c>
      <c r="F17" s="54">
        <f t="shared" si="1"/>
        <v>0</v>
      </c>
      <c r="G17" s="54">
        <f t="shared" si="1"/>
        <v>0</v>
      </c>
      <c r="H17" s="54">
        <f t="shared" si="1"/>
        <v>0</v>
      </c>
      <c r="I17" s="54">
        <f t="shared" si="1"/>
        <v>0</v>
      </c>
      <c r="J17" s="54">
        <f t="shared" si="1"/>
        <v>0</v>
      </c>
      <c r="K17" s="54">
        <f t="shared" si="1"/>
        <v>0</v>
      </c>
      <c r="L17" s="54">
        <f t="shared" si="1"/>
        <v>0</v>
      </c>
      <c r="M17" s="54">
        <f t="shared" si="1"/>
        <v>0</v>
      </c>
      <c r="N17" s="54">
        <f t="shared" si="1"/>
        <v>0</v>
      </c>
      <c r="O17" s="54">
        <f t="shared" si="1"/>
        <v>0</v>
      </c>
      <c r="P17" s="54">
        <f t="shared" si="0"/>
        <v>0</v>
      </c>
      <c r="Q17" s="57"/>
      <c r="R17" s="59" t="s">
        <v>3</v>
      </c>
    </row>
    <row r="18" spans="1:18" ht="12.75">
      <c r="A18" s="61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>
        <f>SUM(B17:O17)</f>
        <v>0</v>
      </c>
      <c r="Q18" s="44" t="s">
        <v>46</v>
      </c>
      <c r="R18" s="52" t="s">
        <v>13</v>
      </c>
    </row>
    <row r="19" spans="2:20" ht="18">
      <c r="B19" s="45" t="s">
        <v>44</v>
      </c>
      <c r="D19" s="46">
        <v>43710</v>
      </c>
      <c r="E19" s="46">
        <v>43723</v>
      </c>
      <c r="M19" s="63"/>
      <c r="R19" s="65" t="s">
        <v>74</v>
      </c>
      <c r="S19" s="65" t="s">
        <v>19</v>
      </c>
      <c r="T19" s="65" t="s">
        <v>33</v>
      </c>
    </row>
    <row r="20" spans="2:20" ht="12.75">
      <c r="B20" s="66">
        <v>2</v>
      </c>
      <c r="C20" s="66">
        <v>3</v>
      </c>
      <c r="D20" s="66">
        <v>4</v>
      </c>
      <c r="E20" s="66">
        <v>5</v>
      </c>
      <c r="F20" s="66">
        <v>6</v>
      </c>
      <c r="G20" s="66">
        <v>7</v>
      </c>
      <c r="H20" s="66">
        <v>8</v>
      </c>
      <c r="I20" s="66">
        <v>9</v>
      </c>
      <c r="J20" s="66">
        <v>10</v>
      </c>
      <c r="K20" s="66">
        <v>11</v>
      </c>
      <c r="L20" s="66">
        <v>12</v>
      </c>
      <c r="M20" s="66">
        <v>13</v>
      </c>
      <c r="N20" s="66">
        <v>14</v>
      </c>
      <c r="O20" s="66">
        <v>15</v>
      </c>
      <c r="P20" s="66" t="s">
        <v>45</v>
      </c>
      <c r="R20" s="65" t="s">
        <v>2</v>
      </c>
      <c r="S20" s="65" t="s">
        <v>2</v>
      </c>
      <c r="T20" s="65" t="s">
        <v>78</v>
      </c>
    </row>
    <row r="21" spans="1:20" ht="12.75">
      <c r="A21" s="52" t="s">
        <v>18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54">
        <f>SUM(B21:O21)</f>
        <v>0</v>
      </c>
      <c r="R21" s="68">
        <f>+P5+P21</f>
        <v>0</v>
      </c>
      <c r="S21" s="68">
        <f>+R21+'BW 17-18'!S21</f>
        <v>0</v>
      </c>
      <c r="T21" s="53"/>
    </row>
    <row r="22" spans="1:20" ht="12.75">
      <c r="A22" s="52" t="str">
        <f aca="true" t="shared" si="2" ref="A22:A32">+A6</f>
        <v>Vacation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54">
        <f aca="true" t="shared" si="3" ref="P22:P32">SUM(B22:O22)</f>
        <v>0</v>
      </c>
      <c r="R22" s="68">
        <f aca="true" t="shared" si="4" ref="R22:R33">+P6+P22</f>
        <v>0</v>
      </c>
      <c r="S22" s="68">
        <f>+R22+'BW 17-18'!S22</f>
        <v>0</v>
      </c>
      <c r="T22" s="69" t="s">
        <v>28</v>
      </c>
    </row>
    <row r="23" spans="1:20" ht="12.75">
      <c r="A23" s="52" t="str">
        <f t="shared" si="2"/>
        <v>Sick earned after 1997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54">
        <f t="shared" si="3"/>
        <v>0</v>
      </c>
      <c r="R23" s="68">
        <f t="shared" si="4"/>
        <v>0</v>
      </c>
      <c r="S23" s="68">
        <f>+R23+'BW 17-18'!S23</f>
        <v>0</v>
      </c>
      <c r="T23" s="69" t="s">
        <v>29</v>
      </c>
    </row>
    <row r="24" spans="1:20" ht="12.75">
      <c r="A24" s="52" t="str">
        <f t="shared" si="2"/>
        <v>Sick earned 1984 - 1997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54">
        <f t="shared" si="3"/>
        <v>0</v>
      </c>
      <c r="R24" s="68">
        <f t="shared" si="4"/>
        <v>0</v>
      </c>
      <c r="S24" s="68">
        <f>+R24+'BW 17-18'!S24</f>
        <v>0</v>
      </c>
      <c r="T24" s="69" t="s">
        <v>30</v>
      </c>
    </row>
    <row r="25" spans="1:20" ht="12.75">
      <c r="A25" s="52" t="str">
        <f t="shared" si="2"/>
        <v>Sick earned before 1984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54">
        <f t="shared" si="3"/>
        <v>0</v>
      </c>
      <c r="R25" s="68">
        <f t="shared" si="4"/>
        <v>0</v>
      </c>
      <c r="S25" s="68">
        <f>+R25+'BW 17-18'!S25</f>
        <v>0</v>
      </c>
      <c r="T25" s="69" t="s">
        <v>31</v>
      </c>
    </row>
    <row r="26" spans="1:20" ht="12.75">
      <c r="A26" s="52" t="str">
        <f t="shared" si="2"/>
        <v>Extended sick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54">
        <f t="shared" si="3"/>
        <v>0</v>
      </c>
      <c r="R26" s="68">
        <f t="shared" si="4"/>
        <v>0</v>
      </c>
      <c r="S26" s="68">
        <f>+R26+'BW 17-18'!S26</f>
        <v>0</v>
      </c>
      <c r="T26" s="69" t="s">
        <v>42</v>
      </c>
    </row>
    <row r="27" spans="1:20" ht="12.75">
      <c r="A27" s="52" t="str">
        <f t="shared" si="2"/>
        <v>Comp time used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54">
        <f t="shared" si="3"/>
        <v>0</v>
      </c>
      <c r="R27" s="68">
        <f t="shared" si="4"/>
        <v>0</v>
      </c>
      <c r="S27" s="68">
        <f>+R27+'BW 17-18'!S27</f>
        <v>0</v>
      </c>
      <c r="T27" s="69" t="s">
        <v>32</v>
      </c>
    </row>
    <row r="28" spans="1:20" ht="12.75">
      <c r="A28" s="52" t="str">
        <f t="shared" si="2"/>
        <v>Holiday/AdminClosure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54">
        <f t="shared" si="3"/>
        <v>0</v>
      </c>
      <c r="R28" s="68">
        <f t="shared" si="4"/>
        <v>0</v>
      </c>
      <c r="S28" s="68">
        <f>+R28+'BW 17-18'!S28</f>
        <v>0</v>
      </c>
      <c r="T28" s="53"/>
    </row>
    <row r="29" spans="1:20" ht="12.75">
      <c r="A29" s="52" t="str">
        <f t="shared" si="2"/>
        <v>Inclement Weather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54">
        <f t="shared" si="3"/>
        <v>0</v>
      </c>
      <c r="R29" s="68">
        <f t="shared" si="4"/>
        <v>0</v>
      </c>
      <c r="S29" s="68">
        <f>+R29+'BW 17-18'!S29</f>
        <v>0</v>
      </c>
      <c r="T29" s="53"/>
    </row>
    <row r="30" spans="1:20" ht="12.75">
      <c r="A30" s="52" t="str">
        <f t="shared" si="2"/>
        <v>Overtime worked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54">
        <f t="shared" si="3"/>
        <v>0</v>
      </c>
      <c r="R30" s="68">
        <f t="shared" si="4"/>
        <v>0</v>
      </c>
      <c r="S30" s="68">
        <f>+R30+'BW 17-18'!S30</f>
        <v>0</v>
      </c>
      <c r="T30" s="53"/>
    </row>
    <row r="31" spans="1:20" ht="12.75">
      <c r="A31" s="52" t="str">
        <f t="shared" si="2"/>
        <v>*Other absence with pay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54">
        <f t="shared" si="3"/>
        <v>0</v>
      </c>
      <c r="R31" s="68">
        <f t="shared" si="4"/>
        <v>0</v>
      </c>
      <c r="S31" s="68">
        <f>+R31+'BW 17-18'!S31</f>
        <v>0</v>
      </c>
      <c r="T31" s="69" t="s">
        <v>13</v>
      </c>
    </row>
    <row r="32" spans="1:20" ht="12.75">
      <c r="A32" s="52" t="str">
        <f t="shared" si="2"/>
        <v>Absence without pay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54">
        <f t="shared" si="3"/>
        <v>0</v>
      </c>
      <c r="R32" s="68">
        <f t="shared" si="4"/>
        <v>0</v>
      </c>
      <c r="S32" s="68">
        <f>+R32+'BW 17-18'!S32</f>
        <v>0</v>
      </c>
      <c r="T32" s="53"/>
    </row>
    <row r="33" spans="1:20" ht="12.75">
      <c r="A33" s="61" t="s">
        <v>1</v>
      </c>
      <c r="B33" s="54">
        <f aca="true" t="shared" si="5" ref="B33:O33">SUM(B21:B32)</f>
        <v>0</v>
      </c>
      <c r="C33" s="54">
        <f t="shared" si="5"/>
        <v>0</v>
      </c>
      <c r="D33" s="54">
        <f t="shared" si="5"/>
        <v>0</v>
      </c>
      <c r="E33" s="54">
        <f t="shared" si="5"/>
        <v>0</v>
      </c>
      <c r="F33" s="54">
        <f t="shared" si="5"/>
        <v>0</v>
      </c>
      <c r="G33" s="54">
        <f t="shared" si="5"/>
        <v>0</v>
      </c>
      <c r="H33" s="54">
        <f t="shared" si="5"/>
        <v>0</v>
      </c>
      <c r="I33" s="54">
        <f t="shared" si="5"/>
        <v>0</v>
      </c>
      <c r="J33" s="54">
        <f t="shared" si="5"/>
        <v>0</v>
      </c>
      <c r="K33" s="54">
        <f t="shared" si="5"/>
        <v>0</v>
      </c>
      <c r="L33" s="54">
        <f t="shared" si="5"/>
        <v>0</v>
      </c>
      <c r="M33" s="54">
        <f t="shared" si="5"/>
        <v>0</v>
      </c>
      <c r="N33" s="54">
        <f t="shared" si="5"/>
        <v>0</v>
      </c>
      <c r="O33" s="54">
        <f t="shared" si="5"/>
        <v>0</v>
      </c>
      <c r="P33" s="54">
        <f>SUM(P21:P32)</f>
        <v>0</v>
      </c>
      <c r="R33" s="68">
        <f t="shared" si="4"/>
        <v>0</v>
      </c>
      <c r="S33" s="68">
        <f>+R33+'BW 17-18'!S33</f>
        <v>0</v>
      </c>
      <c r="T33" s="53"/>
    </row>
    <row r="34" spans="12:17" ht="12.75">
      <c r="L34" s="71" t="s">
        <v>21</v>
      </c>
      <c r="M34" s="63"/>
      <c r="P34" s="64">
        <f>SUM(B33:O33)</f>
        <v>0</v>
      </c>
      <c r="Q34" s="44" t="s">
        <v>46</v>
      </c>
    </row>
    <row r="35" spans="1:13" ht="12.75">
      <c r="A35" s="72" t="s">
        <v>8</v>
      </c>
      <c r="B35" s="73"/>
      <c r="C35" s="74"/>
      <c r="D35" s="74"/>
      <c r="E35" s="74"/>
      <c r="F35" s="73"/>
      <c r="G35" s="74"/>
      <c r="H35" s="74"/>
      <c r="I35" s="74"/>
      <c r="J35" s="74"/>
      <c r="K35" s="75"/>
      <c r="M35" s="63"/>
    </row>
    <row r="36" spans="1:13" ht="12.75">
      <c r="A36" s="101"/>
      <c r="B36" s="102"/>
      <c r="C36" s="102"/>
      <c r="D36" s="102"/>
      <c r="E36" s="102"/>
      <c r="F36" s="102"/>
      <c r="G36" s="102"/>
      <c r="H36" s="102"/>
      <c r="I36" s="102"/>
      <c r="J36" s="102"/>
      <c r="K36" s="103"/>
      <c r="M36" s="63"/>
    </row>
    <row r="37" spans="1:18" ht="12.75">
      <c r="A37" s="101"/>
      <c r="B37" s="102"/>
      <c r="C37" s="102"/>
      <c r="D37" s="102"/>
      <c r="E37" s="102"/>
      <c r="F37" s="102"/>
      <c r="G37" s="102"/>
      <c r="H37" s="102"/>
      <c r="I37" s="102"/>
      <c r="J37" s="102"/>
      <c r="K37" s="103"/>
      <c r="L37" s="77"/>
      <c r="M37" s="60"/>
      <c r="N37" s="60"/>
      <c r="O37" s="60"/>
      <c r="P37" s="60"/>
      <c r="Q37" s="60"/>
      <c r="R37" s="60"/>
    </row>
    <row r="38" spans="1:17" ht="12.75">
      <c r="A38" s="78" t="s">
        <v>7</v>
      </c>
      <c r="B38" s="70"/>
      <c r="C38" s="57"/>
      <c r="D38" s="57"/>
      <c r="E38" s="57"/>
      <c r="F38" s="51"/>
      <c r="G38" s="57"/>
      <c r="H38" s="57"/>
      <c r="I38" s="57"/>
      <c r="J38" s="57"/>
      <c r="K38" s="76"/>
      <c r="L38" s="56"/>
      <c r="M38" s="57"/>
      <c r="N38" s="79" t="s">
        <v>9</v>
      </c>
      <c r="O38" s="57"/>
      <c r="Q38" s="59" t="s">
        <v>16</v>
      </c>
    </row>
    <row r="39" spans="1:13" ht="12.75">
      <c r="A39" s="101"/>
      <c r="B39" s="102"/>
      <c r="C39" s="102"/>
      <c r="D39" s="102"/>
      <c r="E39" s="102"/>
      <c r="F39" s="102"/>
      <c r="G39" s="102"/>
      <c r="H39" s="102"/>
      <c r="I39" s="102"/>
      <c r="J39" s="102"/>
      <c r="K39" s="103"/>
      <c r="M39" s="63"/>
    </row>
    <row r="40" spans="1:18" ht="12.75">
      <c r="A40" s="104"/>
      <c r="B40" s="105"/>
      <c r="C40" s="105"/>
      <c r="D40" s="105"/>
      <c r="E40" s="105"/>
      <c r="F40" s="105"/>
      <c r="G40" s="105"/>
      <c r="H40" s="105"/>
      <c r="I40" s="105"/>
      <c r="J40" s="105"/>
      <c r="K40" s="106"/>
      <c r="L40" s="77"/>
      <c r="M40" s="60"/>
      <c r="N40" s="80"/>
      <c r="O40" s="60"/>
      <c r="P40" s="60"/>
      <c r="Q40" s="60"/>
      <c r="R40" s="60"/>
    </row>
    <row r="41" spans="1:19" ht="15">
      <c r="A41" s="71" t="s">
        <v>76</v>
      </c>
      <c r="B41" s="81"/>
      <c r="C41" s="81"/>
      <c r="D41" s="81"/>
      <c r="E41" s="81"/>
      <c r="F41" s="81"/>
      <c r="G41" s="81"/>
      <c r="H41" s="81"/>
      <c r="I41" s="81"/>
      <c r="J41" s="81"/>
      <c r="K41" s="82"/>
      <c r="L41" s="83"/>
      <c r="M41" s="82"/>
      <c r="N41" s="79" t="s">
        <v>10</v>
      </c>
      <c r="O41" s="70"/>
      <c r="P41" s="70"/>
      <c r="Q41" s="71"/>
      <c r="R41" s="59" t="s">
        <v>16</v>
      </c>
      <c r="S41" s="81"/>
    </row>
    <row r="42" spans="1:19" ht="15.75">
      <c r="A42" s="84" t="s">
        <v>25</v>
      </c>
      <c r="B42" s="85"/>
      <c r="C42" s="86"/>
      <c r="D42" s="86"/>
      <c r="E42" s="86"/>
      <c r="F42" s="81"/>
      <c r="G42" s="81"/>
      <c r="H42" s="81"/>
      <c r="I42" s="81"/>
      <c r="J42" s="81"/>
      <c r="K42" s="82"/>
      <c r="L42" s="82"/>
      <c r="M42" s="83"/>
      <c r="N42" s="82"/>
      <c r="O42" s="82"/>
      <c r="P42" s="82"/>
      <c r="Q42" s="82"/>
      <c r="R42" s="81"/>
      <c r="S42" s="81"/>
    </row>
    <row r="43" spans="1:20" ht="15.75">
      <c r="A43" s="87" t="s">
        <v>23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6"/>
      <c r="N43" s="81"/>
      <c r="O43" s="81"/>
      <c r="P43" s="81"/>
      <c r="Q43" s="81"/>
      <c r="R43" s="81"/>
      <c r="S43" s="81"/>
      <c r="T43" s="81"/>
    </row>
    <row r="44" spans="1:20" ht="15.75">
      <c r="A44" s="87" t="s">
        <v>24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6"/>
      <c r="N44" s="81"/>
      <c r="O44" s="81"/>
      <c r="P44" s="81"/>
      <c r="Q44" s="81"/>
      <c r="R44" s="81"/>
      <c r="S44" s="81"/>
      <c r="T44" s="81"/>
    </row>
    <row r="45" spans="1:20" ht="15.75">
      <c r="A45" s="87" t="s">
        <v>27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6"/>
      <c r="N45" s="81"/>
      <c r="O45" s="81"/>
      <c r="P45" s="81"/>
      <c r="Q45" s="81"/>
      <c r="R45" s="81"/>
      <c r="S45" s="81"/>
      <c r="T45" s="81"/>
    </row>
    <row r="46" spans="1:20" ht="15.75">
      <c r="A46" s="87" t="s">
        <v>26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6"/>
      <c r="N46" s="81"/>
      <c r="O46" s="81"/>
      <c r="P46" s="81"/>
      <c r="Q46" s="81"/>
      <c r="R46" s="81"/>
      <c r="S46" s="81"/>
      <c r="T46" s="81"/>
    </row>
    <row r="47" spans="1:20" ht="15.75">
      <c r="A47" s="87" t="s">
        <v>75</v>
      </c>
      <c r="B47" s="81"/>
      <c r="C47" s="81"/>
      <c r="D47" s="81"/>
      <c r="E47" s="81"/>
      <c r="F47" s="81"/>
      <c r="G47" s="81"/>
      <c r="H47" s="81"/>
      <c r="I47" s="87"/>
      <c r="J47" s="81"/>
      <c r="K47" s="81"/>
      <c r="L47" s="81"/>
      <c r="M47" s="86"/>
      <c r="N47" s="81"/>
      <c r="O47" s="81"/>
      <c r="P47" s="81"/>
      <c r="Q47" s="81"/>
      <c r="R47" s="81"/>
      <c r="S47" s="81"/>
      <c r="T47" s="81"/>
    </row>
  </sheetData>
  <sheetProtection password="DF95" sheet="1"/>
  <protectedRanges>
    <protectedRange sqref="B5:O16 B21:O32 L37:R37 Q16:T16 Q11:T11 Q7:T7 B36:K40 D35:K36 A36:A37 A39:A40" name="Range1"/>
  </protectedRanges>
  <mergeCells count="4">
    <mergeCell ref="A36:K36"/>
    <mergeCell ref="A37:K37"/>
    <mergeCell ref="A39:K39"/>
    <mergeCell ref="A40:K40"/>
  </mergeCells>
  <printOptions horizontalCentered="1" verticalCentered="1"/>
  <pageMargins left="0.7" right="0.7" top="0.75" bottom="0.75" header="0.3" footer="0.3"/>
  <pageSetup horizontalDpi="600" verticalDpi="600" orientation="landscape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7109375" style="0" customWidth="1"/>
    <col min="4" max="4" width="10.421875" style="0" customWidth="1"/>
    <col min="5" max="5" width="10.57421875" style="0" customWidth="1"/>
    <col min="6" max="6" width="10.28125" style="0" customWidth="1"/>
    <col min="18" max="18" width="10.00390625" style="0" customWidth="1"/>
  </cols>
  <sheetData>
    <row r="1" spans="1:20" ht="23.25">
      <c r="A1" s="21" t="s">
        <v>5</v>
      </c>
      <c r="B1" s="21"/>
      <c r="C1" s="21"/>
      <c r="D1" s="21"/>
      <c r="E1" s="21"/>
      <c r="F1" s="21"/>
      <c r="G1" s="21" t="s">
        <v>73</v>
      </c>
      <c r="H1" s="21"/>
      <c r="I1" s="21"/>
      <c r="J1" s="21"/>
      <c r="K1" s="21"/>
      <c r="L1" s="21"/>
      <c r="M1" s="22"/>
      <c r="N1" s="21"/>
      <c r="O1" s="21"/>
      <c r="P1" s="21"/>
      <c r="Q1" s="21"/>
      <c r="R1" s="30"/>
      <c r="S1" s="31"/>
      <c r="T1" s="21"/>
    </row>
    <row r="2" spans="1:18" ht="23.25">
      <c r="A2" s="21"/>
      <c r="B2" s="21"/>
      <c r="C2" s="21"/>
      <c r="D2" s="21" t="s">
        <v>13</v>
      </c>
      <c r="E2" s="21"/>
      <c r="F2" s="21"/>
      <c r="G2" s="21"/>
      <c r="H2" s="21"/>
      <c r="I2" s="21"/>
      <c r="J2" s="21"/>
      <c r="K2" s="21"/>
      <c r="L2" s="21"/>
      <c r="M2" s="22"/>
      <c r="N2" s="21"/>
      <c r="O2" s="21"/>
      <c r="P2" s="21"/>
      <c r="Q2" s="30"/>
      <c r="R2" s="31"/>
    </row>
    <row r="3" spans="1:18" ht="23.25">
      <c r="A3" s="12"/>
      <c r="B3" s="12" t="s">
        <v>47</v>
      </c>
      <c r="C3" s="12"/>
      <c r="D3" s="37">
        <v>43724</v>
      </c>
      <c r="E3" s="37">
        <v>43737</v>
      </c>
      <c r="F3" s="12"/>
      <c r="G3" s="12"/>
      <c r="H3" s="12"/>
      <c r="I3" s="12"/>
      <c r="J3" s="12"/>
      <c r="K3" s="12"/>
      <c r="L3" s="12"/>
      <c r="M3" s="13"/>
      <c r="N3" s="12"/>
      <c r="O3" s="12"/>
      <c r="P3" s="21"/>
      <c r="Q3" s="30"/>
      <c r="R3" s="31"/>
    </row>
    <row r="4" spans="2:20" ht="18">
      <c r="B4" s="36">
        <v>16</v>
      </c>
      <c r="C4" s="36">
        <v>17</v>
      </c>
      <c r="D4" s="36">
        <v>18</v>
      </c>
      <c r="E4" s="36">
        <v>19</v>
      </c>
      <c r="F4" s="36">
        <v>20</v>
      </c>
      <c r="G4" s="36">
        <v>21</v>
      </c>
      <c r="H4" s="36">
        <v>22</v>
      </c>
      <c r="I4" s="36">
        <v>23</v>
      </c>
      <c r="J4" s="36">
        <v>24</v>
      </c>
      <c r="K4" s="36">
        <v>25</v>
      </c>
      <c r="L4" s="36">
        <v>26</v>
      </c>
      <c r="M4" s="36">
        <v>27</v>
      </c>
      <c r="N4" s="36">
        <v>28</v>
      </c>
      <c r="O4" s="36">
        <v>29</v>
      </c>
      <c r="P4" s="36" t="s">
        <v>45</v>
      </c>
      <c r="Q4" s="12" t="s">
        <v>35</v>
      </c>
      <c r="R4" s="12"/>
      <c r="S4" s="12" t="str">
        <f>+B3</f>
        <v>BW 21</v>
      </c>
      <c r="T4" s="12" t="str">
        <f>+B19</f>
        <v>BW 22</v>
      </c>
    </row>
    <row r="5" spans="1:19" ht="12.75">
      <c r="A5" s="18" t="s">
        <v>18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11">
        <f>SUM(B5:O5)</f>
        <v>0</v>
      </c>
      <c r="Q5" s="33"/>
      <c r="R5" s="19"/>
      <c r="S5" s="33"/>
    </row>
    <row r="6" spans="1:17" ht="12.75">
      <c r="A6" s="18" t="s">
        <v>0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11">
        <f aca="true" t="shared" si="0" ref="P6:P17">SUM(B6:O6)</f>
        <v>0</v>
      </c>
      <c r="Q6" s="2"/>
    </row>
    <row r="7" spans="1:20" ht="12.75" customHeight="1">
      <c r="A7" s="18" t="s">
        <v>41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11">
        <f t="shared" si="0"/>
        <v>0</v>
      </c>
      <c r="Q7" s="20"/>
      <c r="R7" s="96">
        <f>'BW 15-16'!R7</f>
        <v>0</v>
      </c>
      <c r="S7" s="20"/>
      <c r="T7" s="7"/>
    </row>
    <row r="8" spans="1:18" ht="12.75">
      <c r="A8" s="18" t="s">
        <v>15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11">
        <f t="shared" si="0"/>
        <v>0</v>
      </c>
      <c r="Q8" s="2"/>
      <c r="R8" s="99" t="s">
        <v>22</v>
      </c>
    </row>
    <row r="9" spans="1:18" ht="12.75">
      <c r="A9" s="18" t="s">
        <v>14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11">
        <f t="shared" si="0"/>
        <v>0</v>
      </c>
      <c r="Q9" s="2"/>
      <c r="R9" s="100"/>
    </row>
    <row r="10" spans="1:18" ht="12.75">
      <c r="A10" s="18" t="s">
        <v>37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11">
        <f t="shared" si="0"/>
        <v>0</v>
      </c>
      <c r="Q10" s="2"/>
      <c r="R10" s="100"/>
    </row>
    <row r="11" spans="1:20" ht="12.75">
      <c r="A11" s="18" t="s">
        <v>11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11">
        <f t="shared" si="0"/>
        <v>0</v>
      </c>
      <c r="Q11" s="7"/>
      <c r="R11" s="96">
        <f>'BW 15-16'!R11</f>
        <v>0</v>
      </c>
      <c r="S11" s="7"/>
      <c r="T11" s="7"/>
    </row>
    <row r="12" spans="1:18" ht="12.75">
      <c r="A12" s="18" t="s">
        <v>17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11">
        <f t="shared" si="0"/>
        <v>0</v>
      </c>
      <c r="Q12" s="2"/>
      <c r="R12" s="99" t="s">
        <v>4</v>
      </c>
    </row>
    <row r="13" spans="1:18" ht="12.75">
      <c r="A13" s="18" t="s">
        <v>6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11">
        <f t="shared" si="0"/>
        <v>0</v>
      </c>
      <c r="Q13" s="2"/>
      <c r="R13" s="100"/>
    </row>
    <row r="14" spans="1:18" ht="12.75">
      <c r="A14" s="18" t="s">
        <v>20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11">
        <f t="shared" si="0"/>
        <v>0</v>
      </c>
      <c r="R14" s="100"/>
    </row>
    <row r="15" spans="1:18" ht="12.75">
      <c r="A15" s="18" t="s">
        <v>40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11">
        <f t="shared" si="0"/>
        <v>0</v>
      </c>
      <c r="R15" s="100"/>
    </row>
    <row r="16" spans="1:20" ht="12.75">
      <c r="A16" s="18" t="s">
        <v>12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11">
        <f t="shared" si="0"/>
        <v>0</v>
      </c>
      <c r="Q16" s="7"/>
      <c r="R16" s="96">
        <f>'BW 15-16'!R16</f>
        <v>0</v>
      </c>
      <c r="S16" s="7"/>
      <c r="T16" s="7"/>
    </row>
    <row r="17" spans="1:18" ht="12.75">
      <c r="A17" s="26" t="s">
        <v>1</v>
      </c>
      <c r="B17" s="11">
        <f>SUM(B5:B16)</f>
        <v>0</v>
      </c>
      <c r="C17" s="11">
        <f aca="true" t="shared" si="1" ref="C17:O17">SUM(C5:C16)</f>
        <v>0</v>
      </c>
      <c r="D17" s="11">
        <f t="shared" si="1"/>
        <v>0</v>
      </c>
      <c r="E17" s="11">
        <f t="shared" si="1"/>
        <v>0</v>
      </c>
      <c r="F17" s="11">
        <f t="shared" si="1"/>
        <v>0</v>
      </c>
      <c r="G17" s="11">
        <f t="shared" si="1"/>
        <v>0</v>
      </c>
      <c r="H17" s="11">
        <f t="shared" si="1"/>
        <v>0</v>
      </c>
      <c r="I17" s="11">
        <f t="shared" si="1"/>
        <v>0</v>
      </c>
      <c r="J17" s="11">
        <f t="shared" si="1"/>
        <v>0</v>
      </c>
      <c r="K17" s="11">
        <f t="shared" si="1"/>
        <v>0</v>
      </c>
      <c r="L17" s="11">
        <f t="shared" si="1"/>
        <v>0</v>
      </c>
      <c r="M17" s="11">
        <f t="shared" si="1"/>
        <v>0</v>
      </c>
      <c r="N17" s="11">
        <f t="shared" si="1"/>
        <v>0</v>
      </c>
      <c r="O17" s="11">
        <f t="shared" si="1"/>
        <v>0</v>
      </c>
      <c r="P17" s="11">
        <f t="shared" si="0"/>
        <v>0</v>
      </c>
      <c r="Q17" s="2"/>
      <c r="R17" s="17" t="s">
        <v>3</v>
      </c>
    </row>
    <row r="18" spans="1:18" ht="12.75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>
        <f>SUM(B17:O17)</f>
        <v>0</v>
      </c>
      <c r="Q18" t="s">
        <v>46</v>
      </c>
      <c r="R18" s="18" t="s">
        <v>13</v>
      </c>
    </row>
    <row r="19" spans="2:20" ht="18">
      <c r="B19" s="12" t="s">
        <v>48</v>
      </c>
      <c r="D19" s="37">
        <v>43738</v>
      </c>
      <c r="E19" s="37">
        <v>43751</v>
      </c>
      <c r="M19" s="1"/>
      <c r="R19" s="32" t="s">
        <v>74</v>
      </c>
      <c r="S19" s="32" t="s">
        <v>19</v>
      </c>
      <c r="T19" s="32" t="s">
        <v>33</v>
      </c>
    </row>
    <row r="20" spans="2:20" ht="12.75">
      <c r="B20" s="35">
        <v>30</v>
      </c>
      <c r="C20" s="35">
        <v>1</v>
      </c>
      <c r="D20" s="35">
        <v>2</v>
      </c>
      <c r="E20" s="35">
        <v>3</v>
      </c>
      <c r="F20" s="35">
        <v>4</v>
      </c>
      <c r="G20" s="35">
        <v>5</v>
      </c>
      <c r="H20" s="35">
        <v>6</v>
      </c>
      <c r="I20" s="35">
        <v>7</v>
      </c>
      <c r="J20" s="35">
        <v>8</v>
      </c>
      <c r="K20" s="35">
        <v>9</v>
      </c>
      <c r="L20" s="35">
        <v>10</v>
      </c>
      <c r="M20" s="35">
        <v>11</v>
      </c>
      <c r="N20" s="35">
        <v>12</v>
      </c>
      <c r="O20" s="35">
        <v>13</v>
      </c>
      <c r="P20" s="35" t="s">
        <v>45</v>
      </c>
      <c r="R20" s="32" t="s">
        <v>2</v>
      </c>
      <c r="S20" s="32" t="s">
        <v>2</v>
      </c>
      <c r="T20" s="32" t="s">
        <v>78</v>
      </c>
    </row>
    <row r="21" spans="1:20" ht="12.75">
      <c r="A21" s="18" t="s">
        <v>18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11">
        <f>SUM(B21:O21)</f>
        <v>0</v>
      </c>
      <c r="R21" s="34">
        <f>+P5+P21</f>
        <v>0</v>
      </c>
      <c r="S21" s="34">
        <f>+R21+'BW 19-20'!S21</f>
        <v>0</v>
      </c>
      <c r="T21" s="6"/>
    </row>
    <row r="22" spans="1:20" ht="12.75">
      <c r="A22" s="18" t="str">
        <f aca="true" t="shared" si="2" ref="A22:A32">+A6</f>
        <v>Vacation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11">
        <f aca="true" t="shared" si="3" ref="P22:P32">SUM(B22:O22)</f>
        <v>0</v>
      </c>
      <c r="R22" s="34">
        <f aca="true" t="shared" si="4" ref="R22:R33">+P6+P22</f>
        <v>0</v>
      </c>
      <c r="S22" s="34">
        <f>+R22+'BW 19-20'!S22</f>
        <v>0</v>
      </c>
      <c r="T22" s="16" t="s">
        <v>28</v>
      </c>
    </row>
    <row r="23" spans="1:20" ht="12.75">
      <c r="A23" s="18" t="str">
        <f t="shared" si="2"/>
        <v>Sick earned after 1997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11">
        <f t="shared" si="3"/>
        <v>0</v>
      </c>
      <c r="R23" s="34">
        <f t="shared" si="4"/>
        <v>0</v>
      </c>
      <c r="S23" s="34">
        <f>+R23+'BW 19-20'!S23</f>
        <v>0</v>
      </c>
      <c r="T23" s="16" t="s">
        <v>29</v>
      </c>
    </row>
    <row r="24" spans="1:20" ht="12.75">
      <c r="A24" s="18" t="str">
        <f t="shared" si="2"/>
        <v>Sick earned 1984 - 1997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11">
        <f t="shared" si="3"/>
        <v>0</v>
      </c>
      <c r="R24" s="34">
        <f t="shared" si="4"/>
        <v>0</v>
      </c>
      <c r="S24" s="34">
        <f>+R24+'BW 19-20'!S24</f>
        <v>0</v>
      </c>
      <c r="T24" s="16" t="s">
        <v>30</v>
      </c>
    </row>
    <row r="25" spans="1:20" ht="12.75">
      <c r="A25" s="18" t="str">
        <f t="shared" si="2"/>
        <v>Sick earned before 1984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11">
        <f t="shared" si="3"/>
        <v>0</v>
      </c>
      <c r="R25" s="34">
        <f t="shared" si="4"/>
        <v>0</v>
      </c>
      <c r="S25" s="34">
        <f>+R25+'BW 19-20'!S25</f>
        <v>0</v>
      </c>
      <c r="T25" s="16" t="s">
        <v>31</v>
      </c>
    </row>
    <row r="26" spans="1:20" ht="12.75">
      <c r="A26" s="18" t="str">
        <f t="shared" si="2"/>
        <v>Extended sick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11">
        <f t="shared" si="3"/>
        <v>0</v>
      </c>
      <c r="R26" s="34">
        <f t="shared" si="4"/>
        <v>0</v>
      </c>
      <c r="S26" s="34">
        <f>+R26+'BW 19-20'!S26</f>
        <v>0</v>
      </c>
      <c r="T26" s="16" t="s">
        <v>42</v>
      </c>
    </row>
    <row r="27" spans="1:20" ht="12.75">
      <c r="A27" s="18" t="str">
        <f t="shared" si="2"/>
        <v>Comp time used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11">
        <f t="shared" si="3"/>
        <v>0</v>
      </c>
      <c r="R27" s="34">
        <f t="shared" si="4"/>
        <v>0</v>
      </c>
      <c r="S27" s="34">
        <f>+R27+'BW 19-20'!S27</f>
        <v>0</v>
      </c>
      <c r="T27" s="16" t="s">
        <v>32</v>
      </c>
    </row>
    <row r="28" spans="1:20" ht="12.75">
      <c r="A28" s="18" t="str">
        <f t="shared" si="2"/>
        <v>Holiday/AdminClosure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11">
        <f t="shared" si="3"/>
        <v>0</v>
      </c>
      <c r="R28" s="34">
        <f t="shared" si="4"/>
        <v>0</v>
      </c>
      <c r="S28" s="34">
        <f>+R28+'BW 19-20'!S28</f>
        <v>0</v>
      </c>
      <c r="T28" s="6"/>
    </row>
    <row r="29" spans="1:20" ht="12.75">
      <c r="A29" s="18" t="str">
        <f t="shared" si="2"/>
        <v>Inclement Weather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11">
        <f t="shared" si="3"/>
        <v>0</v>
      </c>
      <c r="R29" s="34">
        <f t="shared" si="4"/>
        <v>0</v>
      </c>
      <c r="S29" s="34">
        <f>+R29+'BW 19-20'!S29</f>
        <v>0</v>
      </c>
      <c r="T29" s="6"/>
    </row>
    <row r="30" spans="1:20" ht="12.75">
      <c r="A30" s="18" t="str">
        <f t="shared" si="2"/>
        <v>Overtime worked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11">
        <f t="shared" si="3"/>
        <v>0</v>
      </c>
      <c r="R30" s="34">
        <f t="shared" si="4"/>
        <v>0</v>
      </c>
      <c r="S30" s="34">
        <f>+R30+'BW 19-20'!S30</f>
        <v>0</v>
      </c>
      <c r="T30" s="6"/>
    </row>
    <row r="31" spans="1:20" ht="12.75">
      <c r="A31" s="18" t="str">
        <f t="shared" si="2"/>
        <v>*Other absence with pay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11">
        <f t="shared" si="3"/>
        <v>0</v>
      </c>
      <c r="R31" s="34">
        <f t="shared" si="4"/>
        <v>0</v>
      </c>
      <c r="S31" s="34">
        <f>+R31+'BW 19-20'!S31</f>
        <v>0</v>
      </c>
      <c r="T31" s="16" t="s">
        <v>13</v>
      </c>
    </row>
    <row r="32" spans="1:20" ht="12.75">
      <c r="A32" s="18" t="str">
        <f t="shared" si="2"/>
        <v>Absence without pay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11">
        <f t="shared" si="3"/>
        <v>0</v>
      </c>
      <c r="R32" s="34">
        <f t="shared" si="4"/>
        <v>0</v>
      </c>
      <c r="S32" s="34">
        <f>+R32+'BW 19-20'!S32</f>
        <v>0</v>
      </c>
      <c r="T32" s="6"/>
    </row>
    <row r="33" spans="1:20" ht="12.75">
      <c r="A33" s="26" t="s">
        <v>1</v>
      </c>
      <c r="B33" s="11">
        <f aca="true" t="shared" si="5" ref="B33:O33">SUM(B21:B32)</f>
        <v>0</v>
      </c>
      <c r="C33" s="11">
        <f t="shared" si="5"/>
        <v>0</v>
      </c>
      <c r="D33" s="11">
        <f t="shared" si="5"/>
        <v>0</v>
      </c>
      <c r="E33" s="11">
        <f t="shared" si="5"/>
        <v>0</v>
      </c>
      <c r="F33" s="11">
        <f t="shared" si="5"/>
        <v>0</v>
      </c>
      <c r="G33" s="11">
        <f t="shared" si="5"/>
        <v>0</v>
      </c>
      <c r="H33" s="11">
        <f t="shared" si="5"/>
        <v>0</v>
      </c>
      <c r="I33" s="11">
        <f t="shared" si="5"/>
        <v>0</v>
      </c>
      <c r="J33" s="11">
        <f t="shared" si="5"/>
        <v>0</v>
      </c>
      <c r="K33" s="11">
        <f t="shared" si="5"/>
        <v>0</v>
      </c>
      <c r="L33" s="11">
        <f t="shared" si="5"/>
        <v>0</v>
      </c>
      <c r="M33" s="11">
        <f t="shared" si="5"/>
        <v>0</v>
      </c>
      <c r="N33" s="11">
        <f t="shared" si="5"/>
        <v>0</v>
      </c>
      <c r="O33" s="11">
        <f t="shared" si="5"/>
        <v>0</v>
      </c>
      <c r="P33" s="11">
        <f>SUM(P21:P32)</f>
        <v>0</v>
      </c>
      <c r="R33" s="34">
        <f t="shared" si="4"/>
        <v>0</v>
      </c>
      <c r="S33" s="34">
        <f>+R33+'BW 19-20'!S33</f>
        <v>0</v>
      </c>
      <c r="T33" s="6"/>
    </row>
    <row r="34" spans="12:17" ht="12.75">
      <c r="L34" s="3" t="s">
        <v>21</v>
      </c>
      <c r="M34" s="1"/>
      <c r="P34" s="38">
        <f>SUM(B33:O33)</f>
        <v>0</v>
      </c>
      <c r="Q34" t="s">
        <v>46</v>
      </c>
    </row>
    <row r="35" spans="1:13" ht="12.75">
      <c r="A35" s="72" t="s">
        <v>8</v>
      </c>
      <c r="B35" s="73"/>
      <c r="C35" s="74"/>
      <c r="D35" s="74"/>
      <c r="E35" s="74"/>
      <c r="F35" s="73"/>
      <c r="G35" s="74"/>
      <c r="H35" s="74"/>
      <c r="I35" s="74"/>
      <c r="J35" s="74"/>
      <c r="K35" s="75"/>
      <c r="M35" s="1"/>
    </row>
    <row r="36" spans="1:13" ht="12.75">
      <c r="A36" s="101"/>
      <c r="B36" s="102"/>
      <c r="C36" s="102"/>
      <c r="D36" s="102"/>
      <c r="E36" s="102"/>
      <c r="F36" s="102"/>
      <c r="G36" s="102"/>
      <c r="H36" s="102"/>
      <c r="I36" s="102"/>
      <c r="J36" s="102"/>
      <c r="K36" s="103"/>
      <c r="M36" s="1"/>
    </row>
    <row r="37" spans="1:18" ht="12.75">
      <c r="A37" s="101"/>
      <c r="B37" s="102"/>
      <c r="C37" s="102"/>
      <c r="D37" s="102"/>
      <c r="E37" s="102"/>
      <c r="F37" s="102"/>
      <c r="G37" s="102"/>
      <c r="H37" s="102"/>
      <c r="I37" s="102"/>
      <c r="J37" s="102"/>
      <c r="K37" s="103"/>
      <c r="L37" s="8"/>
      <c r="M37" s="7"/>
      <c r="N37" s="7"/>
      <c r="O37" s="7"/>
      <c r="P37" s="7"/>
      <c r="Q37" s="7"/>
      <c r="R37" s="7"/>
    </row>
    <row r="38" spans="1:17" ht="12.75">
      <c r="A38" s="78" t="s">
        <v>7</v>
      </c>
      <c r="B38" s="70"/>
      <c r="C38" s="57"/>
      <c r="D38" s="57"/>
      <c r="E38" s="57"/>
      <c r="F38" s="51"/>
      <c r="G38" s="57"/>
      <c r="H38" s="57"/>
      <c r="I38" s="57"/>
      <c r="J38" s="57"/>
      <c r="K38" s="76"/>
      <c r="L38" s="4"/>
      <c r="M38" s="2"/>
      <c r="N38" s="9" t="s">
        <v>9</v>
      </c>
      <c r="O38" s="2"/>
      <c r="Q38" s="17" t="s">
        <v>16</v>
      </c>
    </row>
    <row r="39" spans="1:13" ht="12.75">
      <c r="A39" s="101"/>
      <c r="B39" s="102"/>
      <c r="C39" s="102"/>
      <c r="D39" s="102"/>
      <c r="E39" s="102"/>
      <c r="F39" s="102"/>
      <c r="G39" s="102"/>
      <c r="H39" s="102"/>
      <c r="I39" s="102"/>
      <c r="J39" s="102"/>
      <c r="K39" s="103"/>
      <c r="M39" s="1"/>
    </row>
    <row r="40" spans="1:18" ht="12.75">
      <c r="A40" s="104"/>
      <c r="B40" s="105"/>
      <c r="C40" s="105"/>
      <c r="D40" s="105"/>
      <c r="E40" s="105"/>
      <c r="F40" s="105"/>
      <c r="G40" s="105"/>
      <c r="H40" s="105"/>
      <c r="I40" s="105"/>
      <c r="J40" s="105"/>
      <c r="K40" s="106"/>
      <c r="L40" s="8"/>
      <c r="M40" s="7"/>
      <c r="N40" s="10"/>
      <c r="O40" s="7"/>
      <c r="P40" s="7"/>
      <c r="Q40" s="7"/>
      <c r="R40" s="7"/>
    </row>
    <row r="41" spans="1:19" ht="15">
      <c r="A41" s="3" t="s">
        <v>76</v>
      </c>
      <c r="B41" s="14"/>
      <c r="C41" s="14"/>
      <c r="D41" s="14"/>
      <c r="E41" s="14"/>
      <c r="F41" s="14"/>
      <c r="G41" s="14"/>
      <c r="H41" s="14"/>
      <c r="I41" s="14"/>
      <c r="J41" s="14"/>
      <c r="K41" s="23"/>
      <c r="L41" s="24"/>
      <c r="M41" s="23"/>
      <c r="N41" s="9" t="s">
        <v>10</v>
      </c>
      <c r="O41" s="5"/>
      <c r="P41" s="5"/>
      <c r="Q41" s="3"/>
      <c r="R41" s="17" t="s">
        <v>16</v>
      </c>
      <c r="S41" s="14"/>
    </row>
    <row r="42" spans="1:19" ht="15.75">
      <c r="A42" s="28" t="s">
        <v>25</v>
      </c>
      <c r="B42" s="29"/>
      <c r="C42" s="15"/>
      <c r="D42" s="15"/>
      <c r="E42" s="15"/>
      <c r="F42" s="14"/>
      <c r="G42" s="14"/>
      <c r="H42" s="14"/>
      <c r="I42" s="14"/>
      <c r="J42" s="14"/>
      <c r="K42" s="23"/>
      <c r="L42" s="23"/>
      <c r="M42" s="24"/>
      <c r="N42" s="23"/>
      <c r="O42" s="23"/>
      <c r="P42" s="23"/>
      <c r="Q42" s="23"/>
      <c r="R42" s="14"/>
      <c r="S42" s="14"/>
    </row>
    <row r="43" spans="1:20" ht="15.75">
      <c r="A43" s="25" t="s">
        <v>23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5"/>
      <c r="N43" s="14"/>
      <c r="O43" s="14"/>
      <c r="P43" s="14"/>
      <c r="Q43" s="14"/>
      <c r="R43" s="14"/>
      <c r="S43" s="14"/>
      <c r="T43" s="14"/>
    </row>
    <row r="44" spans="1:20" ht="15.75">
      <c r="A44" s="25" t="s">
        <v>24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4"/>
      <c r="O44" s="14"/>
      <c r="P44" s="14"/>
      <c r="Q44" s="14"/>
      <c r="R44" s="14"/>
      <c r="S44" s="14"/>
      <c r="T44" s="14"/>
    </row>
    <row r="45" spans="1:20" ht="15.75">
      <c r="A45" s="25" t="s">
        <v>27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/>
      <c r="N45" s="14"/>
      <c r="O45" s="14"/>
      <c r="P45" s="14"/>
      <c r="Q45" s="14"/>
      <c r="R45" s="14"/>
      <c r="S45" s="14"/>
      <c r="T45" s="14"/>
    </row>
    <row r="46" spans="1:20" ht="15.75">
      <c r="A46" s="25" t="s">
        <v>26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5"/>
      <c r="N46" s="14"/>
      <c r="O46" s="14"/>
      <c r="P46" s="14"/>
      <c r="Q46" s="14"/>
      <c r="R46" s="14"/>
      <c r="S46" s="14"/>
      <c r="T46" s="14"/>
    </row>
    <row r="47" spans="1:20" ht="15.75">
      <c r="A47" s="25" t="s">
        <v>75</v>
      </c>
      <c r="B47" s="14"/>
      <c r="C47" s="14"/>
      <c r="D47" s="14"/>
      <c r="E47" s="14"/>
      <c r="F47" s="14"/>
      <c r="G47" s="14"/>
      <c r="H47" s="14"/>
      <c r="I47" s="25"/>
      <c r="J47" s="14"/>
      <c r="K47" s="14"/>
      <c r="L47" s="14"/>
      <c r="M47" s="15"/>
      <c r="N47" s="14"/>
      <c r="O47" s="14"/>
      <c r="P47" s="14"/>
      <c r="Q47" s="14"/>
      <c r="R47" s="14"/>
      <c r="S47" s="14"/>
      <c r="T47" s="14"/>
    </row>
  </sheetData>
  <sheetProtection password="DF95" sheet="1"/>
  <protectedRanges>
    <protectedRange sqref="B5:O16 B21:O32 Q7:T7 Q11:T11 Q16:T16 L37:R37" name="Range1"/>
    <protectedRange sqref="B36:K40 D35:K36 A36:A37 A39:A40" name="Range1_2"/>
  </protectedRanges>
  <mergeCells count="4">
    <mergeCell ref="A36:K36"/>
    <mergeCell ref="A37:K37"/>
    <mergeCell ref="A39:K39"/>
    <mergeCell ref="A40:K40"/>
  </mergeCells>
  <printOptions horizontalCentered="1" verticalCentered="1"/>
  <pageMargins left="0.7" right="0.7" top="0.75" bottom="0.75" header="0.3" footer="0.3"/>
  <pageSetup horizontalDpi="600" verticalDpi="600" orientation="landscape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00390625" style="44" customWidth="1"/>
    <col min="2" max="3" width="9.140625" style="44" customWidth="1"/>
    <col min="4" max="4" width="10.57421875" style="44" customWidth="1"/>
    <col min="5" max="5" width="10.28125" style="44" customWidth="1"/>
    <col min="6" max="6" width="10.00390625" style="44" customWidth="1"/>
    <col min="7" max="17" width="9.140625" style="44" customWidth="1"/>
    <col min="18" max="18" width="10.140625" style="44" customWidth="1"/>
    <col min="19" max="16384" width="9.140625" style="44" customWidth="1"/>
  </cols>
  <sheetData>
    <row r="1" spans="1:20" ht="23.25">
      <c r="A1" s="40" t="s">
        <v>5</v>
      </c>
      <c r="B1" s="40"/>
      <c r="C1" s="40"/>
      <c r="D1" s="40"/>
      <c r="E1" s="40"/>
      <c r="F1" s="40"/>
      <c r="G1" s="40" t="s">
        <v>73</v>
      </c>
      <c r="H1" s="40"/>
      <c r="I1" s="40"/>
      <c r="J1" s="40"/>
      <c r="K1" s="40"/>
      <c r="L1" s="40"/>
      <c r="M1" s="41"/>
      <c r="N1" s="40"/>
      <c r="O1" s="40"/>
      <c r="P1" s="40"/>
      <c r="Q1" s="40"/>
      <c r="R1" s="42"/>
      <c r="S1" s="43"/>
      <c r="T1" s="40"/>
    </row>
    <row r="2" spans="1:18" ht="23.25">
      <c r="A2" s="40"/>
      <c r="B2" s="40"/>
      <c r="C2" s="40"/>
      <c r="D2" s="40" t="s">
        <v>13</v>
      </c>
      <c r="E2" s="40"/>
      <c r="F2" s="40"/>
      <c r="G2" s="40"/>
      <c r="H2" s="40"/>
      <c r="I2" s="40"/>
      <c r="J2" s="40"/>
      <c r="K2" s="40"/>
      <c r="L2" s="40"/>
      <c r="M2" s="41"/>
      <c r="N2" s="40"/>
      <c r="O2" s="40"/>
      <c r="P2" s="40"/>
      <c r="Q2" s="42"/>
      <c r="R2" s="43"/>
    </row>
    <row r="3" spans="1:18" ht="23.25">
      <c r="A3" s="45"/>
      <c r="B3" s="45" t="s">
        <v>49</v>
      </c>
      <c r="C3" s="45"/>
      <c r="D3" s="46">
        <v>43752</v>
      </c>
      <c r="E3" s="46">
        <v>43765</v>
      </c>
      <c r="F3" s="45"/>
      <c r="G3" s="45"/>
      <c r="H3" s="45"/>
      <c r="I3" s="45"/>
      <c r="J3" s="45"/>
      <c r="K3" s="45"/>
      <c r="L3" s="45"/>
      <c r="M3" s="47"/>
      <c r="N3" s="45"/>
      <c r="O3" s="45"/>
      <c r="P3" s="40"/>
      <c r="Q3" s="42"/>
      <c r="R3" s="43"/>
    </row>
    <row r="4" spans="2:20" ht="18">
      <c r="B4" s="49">
        <v>14</v>
      </c>
      <c r="C4" s="49">
        <v>15</v>
      </c>
      <c r="D4" s="49">
        <v>16</v>
      </c>
      <c r="E4" s="49">
        <v>17</v>
      </c>
      <c r="F4" s="49">
        <v>18</v>
      </c>
      <c r="G4" s="49">
        <v>19</v>
      </c>
      <c r="H4" s="49">
        <v>20</v>
      </c>
      <c r="I4" s="49">
        <v>21</v>
      </c>
      <c r="J4" s="49">
        <v>22</v>
      </c>
      <c r="K4" s="49">
        <v>23</v>
      </c>
      <c r="L4" s="49">
        <v>24</v>
      </c>
      <c r="M4" s="49">
        <v>25</v>
      </c>
      <c r="N4" s="49">
        <v>26</v>
      </c>
      <c r="O4" s="49">
        <v>27</v>
      </c>
      <c r="P4" s="49" t="s">
        <v>45</v>
      </c>
      <c r="Q4" s="45" t="s">
        <v>35</v>
      </c>
      <c r="R4" s="45"/>
      <c r="S4" s="45" t="str">
        <f>+B3</f>
        <v>BW 23</v>
      </c>
      <c r="T4" s="45" t="str">
        <f>+B19</f>
        <v>BW 24</v>
      </c>
    </row>
    <row r="5" spans="1:19" ht="12.75">
      <c r="A5" s="52" t="s">
        <v>18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54">
        <f aca="true" t="shared" si="0" ref="P5:P17">SUM(B5:O5)</f>
        <v>0</v>
      </c>
      <c r="Q5" s="50"/>
      <c r="R5" s="51"/>
      <c r="S5" s="50"/>
    </row>
    <row r="6" spans="1:17" ht="12.75">
      <c r="A6" s="52" t="s">
        <v>0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54">
        <f t="shared" si="0"/>
        <v>0</v>
      </c>
      <c r="Q6" s="57"/>
    </row>
    <row r="7" spans="1:20" ht="12.75" customHeight="1">
      <c r="A7" s="52" t="s">
        <v>41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54">
        <f t="shared" si="0"/>
        <v>0</v>
      </c>
      <c r="Q7" s="58"/>
      <c r="R7" s="96">
        <f>'BW 15-16'!R7</f>
        <v>0</v>
      </c>
      <c r="S7" s="58"/>
      <c r="T7" s="60"/>
    </row>
    <row r="8" spans="1:18" ht="12.75">
      <c r="A8" s="52" t="s">
        <v>15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54">
        <f t="shared" si="0"/>
        <v>0</v>
      </c>
      <c r="Q8" s="57"/>
      <c r="R8" s="97" t="s">
        <v>22</v>
      </c>
    </row>
    <row r="9" spans="1:18" ht="12.75">
      <c r="A9" s="52" t="s">
        <v>14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54">
        <f t="shared" si="0"/>
        <v>0</v>
      </c>
      <c r="Q9" s="57"/>
      <c r="R9" s="98"/>
    </row>
    <row r="10" spans="1:18" ht="12.75">
      <c r="A10" s="52" t="s">
        <v>37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54">
        <f t="shared" si="0"/>
        <v>0</v>
      </c>
      <c r="Q10" s="57"/>
      <c r="R10" s="98"/>
    </row>
    <row r="11" spans="1:20" ht="12.75">
      <c r="A11" s="52" t="s">
        <v>11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54">
        <f t="shared" si="0"/>
        <v>0</v>
      </c>
      <c r="Q11" s="60"/>
      <c r="R11" s="96">
        <f>'BW 15-16'!R11</f>
        <v>0</v>
      </c>
      <c r="S11" s="60"/>
      <c r="T11" s="60"/>
    </row>
    <row r="12" spans="1:18" ht="12.75">
      <c r="A12" s="52" t="s">
        <v>17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54">
        <f t="shared" si="0"/>
        <v>0</v>
      </c>
      <c r="Q12" s="57"/>
      <c r="R12" s="97" t="s">
        <v>4</v>
      </c>
    </row>
    <row r="13" spans="1:18" ht="12.75">
      <c r="A13" s="52" t="s">
        <v>6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54">
        <f t="shared" si="0"/>
        <v>0</v>
      </c>
      <c r="Q13" s="57"/>
      <c r="R13" s="98"/>
    </row>
    <row r="14" spans="1:18" ht="12.75">
      <c r="A14" s="52" t="s">
        <v>20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54">
        <f t="shared" si="0"/>
        <v>0</v>
      </c>
      <c r="R14" s="98"/>
    </row>
    <row r="15" spans="1:18" ht="12.75">
      <c r="A15" s="52" t="s">
        <v>40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54">
        <f t="shared" si="0"/>
        <v>0</v>
      </c>
      <c r="R15" s="98"/>
    </row>
    <row r="16" spans="1:20" ht="12.75">
      <c r="A16" s="52" t="s">
        <v>12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54">
        <f t="shared" si="0"/>
        <v>0</v>
      </c>
      <c r="Q16" s="60"/>
      <c r="R16" s="96">
        <f>'BW 15-16'!R16</f>
        <v>0</v>
      </c>
      <c r="S16" s="60"/>
      <c r="T16" s="60"/>
    </row>
    <row r="17" spans="1:18" ht="12.75">
      <c r="A17" s="61" t="s">
        <v>1</v>
      </c>
      <c r="B17" s="54">
        <f>SUM(B5:B16)</f>
        <v>0</v>
      </c>
      <c r="C17" s="54">
        <f aca="true" t="shared" si="1" ref="C17:O17">SUM(C5:C16)</f>
        <v>0</v>
      </c>
      <c r="D17" s="54">
        <f t="shared" si="1"/>
        <v>0</v>
      </c>
      <c r="E17" s="54">
        <f t="shared" si="1"/>
        <v>0</v>
      </c>
      <c r="F17" s="54">
        <f t="shared" si="1"/>
        <v>0</v>
      </c>
      <c r="G17" s="54">
        <f t="shared" si="1"/>
        <v>0</v>
      </c>
      <c r="H17" s="54">
        <f t="shared" si="1"/>
        <v>0</v>
      </c>
      <c r="I17" s="54">
        <f t="shared" si="1"/>
        <v>0</v>
      </c>
      <c r="J17" s="54">
        <f t="shared" si="1"/>
        <v>0</v>
      </c>
      <c r="K17" s="54">
        <f t="shared" si="1"/>
        <v>0</v>
      </c>
      <c r="L17" s="54">
        <f t="shared" si="1"/>
        <v>0</v>
      </c>
      <c r="M17" s="54">
        <f t="shared" si="1"/>
        <v>0</v>
      </c>
      <c r="N17" s="54">
        <f t="shared" si="1"/>
        <v>0</v>
      </c>
      <c r="O17" s="54">
        <f t="shared" si="1"/>
        <v>0</v>
      </c>
      <c r="P17" s="54">
        <f t="shared" si="0"/>
        <v>0</v>
      </c>
      <c r="Q17" s="57"/>
      <c r="R17" s="59" t="s">
        <v>3</v>
      </c>
    </row>
    <row r="18" spans="1:18" ht="12.75">
      <c r="A18" s="61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>
        <f>SUM(B17:O17)</f>
        <v>0</v>
      </c>
      <c r="Q18" s="44" t="s">
        <v>46</v>
      </c>
      <c r="R18" s="52" t="s">
        <v>13</v>
      </c>
    </row>
    <row r="19" spans="2:20" ht="18">
      <c r="B19" s="45" t="s">
        <v>50</v>
      </c>
      <c r="D19" s="46">
        <v>43766</v>
      </c>
      <c r="E19" s="46">
        <v>43779</v>
      </c>
      <c r="M19" s="63"/>
      <c r="R19" s="65" t="s">
        <v>74</v>
      </c>
      <c r="S19" s="65" t="s">
        <v>19</v>
      </c>
      <c r="T19" s="65" t="s">
        <v>33</v>
      </c>
    </row>
    <row r="20" spans="2:20" ht="12.75">
      <c r="B20" s="66">
        <v>28</v>
      </c>
      <c r="C20" s="66">
        <v>29</v>
      </c>
      <c r="D20" s="66">
        <v>30</v>
      </c>
      <c r="E20" s="66">
        <v>31</v>
      </c>
      <c r="F20" s="66">
        <v>1</v>
      </c>
      <c r="G20" s="66">
        <v>2</v>
      </c>
      <c r="H20" s="66">
        <v>3</v>
      </c>
      <c r="I20" s="66">
        <v>4</v>
      </c>
      <c r="J20" s="66">
        <v>5</v>
      </c>
      <c r="K20" s="66">
        <v>6</v>
      </c>
      <c r="L20" s="66">
        <v>7</v>
      </c>
      <c r="M20" s="66">
        <v>8</v>
      </c>
      <c r="N20" s="66">
        <v>9</v>
      </c>
      <c r="O20" s="66">
        <v>10</v>
      </c>
      <c r="P20" s="66" t="s">
        <v>45</v>
      </c>
      <c r="R20" s="65" t="s">
        <v>2</v>
      </c>
      <c r="S20" s="65" t="s">
        <v>2</v>
      </c>
      <c r="T20" s="65" t="s">
        <v>78</v>
      </c>
    </row>
    <row r="21" spans="1:20" ht="12.75">
      <c r="A21" s="52" t="s">
        <v>18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54">
        <f aca="true" t="shared" si="2" ref="P21:P32">SUM(B21:O21)</f>
        <v>0</v>
      </c>
      <c r="R21" s="68">
        <f>+P5+P21</f>
        <v>0</v>
      </c>
      <c r="S21" s="68">
        <f>+R21+'BW 21-22'!S21</f>
        <v>0</v>
      </c>
      <c r="T21" s="53"/>
    </row>
    <row r="22" spans="1:20" ht="12.75">
      <c r="A22" s="52" t="str">
        <f aca="true" t="shared" si="3" ref="A22:A32">+A6</f>
        <v>Vacation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54">
        <f t="shared" si="2"/>
        <v>0</v>
      </c>
      <c r="R22" s="68">
        <f aca="true" t="shared" si="4" ref="R22:R33">+P6+P22</f>
        <v>0</v>
      </c>
      <c r="S22" s="68">
        <f>+R22+'BW 21-22'!S22</f>
        <v>0</v>
      </c>
      <c r="T22" s="69" t="s">
        <v>28</v>
      </c>
    </row>
    <row r="23" spans="1:20" ht="12.75">
      <c r="A23" s="52" t="str">
        <f t="shared" si="3"/>
        <v>Sick earned after 1997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54">
        <f t="shared" si="2"/>
        <v>0</v>
      </c>
      <c r="R23" s="68">
        <f t="shared" si="4"/>
        <v>0</v>
      </c>
      <c r="S23" s="68">
        <f>+R23+'BW 21-22'!S23</f>
        <v>0</v>
      </c>
      <c r="T23" s="69" t="s">
        <v>29</v>
      </c>
    </row>
    <row r="24" spans="1:20" ht="12.75">
      <c r="A24" s="52" t="str">
        <f t="shared" si="3"/>
        <v>Sick earned 1984 - 1997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54">
        <f t="shared" si="2"/>
        <v>0</v>
      </c>
      <c r="R24" s="68">
        <f t="shared" si="4"/>
        <v>0</v>
      </c>
      <c r="S24" s="68">
        <f>+R24+'BW 21-22'!S24</f>
        <v>0</v>
      </c>
      <c r="T24" s="69" t="s">
        <v>30</v>
      </c>
    </row>
    <row r="25" spans="1:20" ht="12.75">
      <c r="A25" s="52" t="str">
        <f t="shared" si="3"/>
        <v>Sick earned before 1984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54">
        <f t="shared" si="2"/>
        <v>0</v>
      </c>
      <c r="R25" s="68">
        <f t="shared" si="4"/>
        <v>0</v>
      </c>
      <c r="S25" s="68">
        <f>+R25+'BW 21-22'!S25</f>
        <v>0</v>
      </c>
      <c r="T25" s="69" t="s">
        <v>31</v>
      </c>
    </row>
    <row r="26" spans="1:20" ht="12.75">
      <c r="A26" s="52" t="str">
        <f t="shared" si="3"/>
        <v>Extended sick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54">
        <f t="shared" si="2"/>
        <v>0</v>
      </c>
      <c r="R26" s="68">
        <f t="shared" si="4"/>
        <v>0</v>
      </c>
      <c r="S26" s="68">
        <f>+R26+'BW 21-22'!S26</f>
        <v>0</v>
      </c>
      <c r="T26" s="69" t="s">
        <v>42</v>
      </c>
    </row>
    <row r="27" spans="1:20" ht="12.75">
      <c r="A27" s="52" t="str">
        <f t="shared" si="3"/>
        <v>Comp time used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54">
        <f t="shared" si="2"/>
        <v>0</v>
      </c>
      <c r="R27" s="68">
        <f t="shared" si="4"/>
        <v>0</v>
      </c>
      <c r="S27" s="68">
        <f>+R27+'BW 21-22'!S27</f>
        <v>0</v>
      </c>
      <c r="T27" s="69" t="s">
        <v>32</v>
      </c>
    </row>
    <row r="28" spans="1:20" ht="12.75">
      <c r="A28" s="52" t="str">
        <f t="shared" si="3"/>
        <v>Holiday/AdminClosure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54">
        <f t="shared" si="2"/>
        <v>0</v>
      </c>
      <c r="R28" s="68">
        <f t="shared" si="4"/>
        <v>0</v>
      </c>
      <c r="S28" s="68">
        <f>+R28+'BW 21-22'!S28</f>
        <v>0</v>
      </c>
      <c r="T28" s="53"/>
    </row>
    <row r="29" spans="1:20" ht="12.75">
      <c r="A29" s="52" t="str">
        <f t="shared" si="3"/>
        <v>Inclement Weather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54">
        <f t="shared" si="2"/>
        <v>0</v>
      </c>
      <c r="R29" s="68">
        <f t="shared" si="4"/>
        <v>0</v>
      </c>
      <c r="S29" s="68">
        <f>+R29+'BW 21-22'!S29</f>
        <v>0</v>
      </c>
      <c r="T29" s="53"/>
    </row>
    <row r="30" spans="1:20" ht="12.75">
      <c r="A30" s="52" t="str">
        <f t="shared" si="3"/>
        <v>Overtime worked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54">
        <f t="shared" si="2"/>
        <v>0</v>
      </c>
      <c r="R30" s="68">
        <f t="shared" si="4"/>
        <v>0</v>
      </c>
      <c r="S30" s="68">
        <f>+R30+'BW 21-22'!S30</f>
        <v>0</v>
      </c>
      <c r="T30" s="53"/>
    </row>
    <row r="31" spans="1:20" ht="12.75">
      <c r="A31" s="52" t="str">
        <f t="shared" si="3"/>
        <v>*Other absence with pay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54">
        <f t="shared" si="2"/>
        <v>0</v>
      </c>
      <c r="R31" s="68">
        <f t="shared" si="4"/>
        <v>0</v>
      </c>
      <c r="S31" s="68">
        <f>+R31+'BW 21-22'!S31</f>
        <v>0</v>
      </c>
      <c r="T31" s="69" t="s">
        <v>13</v>
      </c>
    </row>
    <row r="32" spans="1:20" ht="12.75">
      <c r="A32" s="52" t="str">
        <f t="shared" si="3"/>
        <v>Absence without pay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54">
        <f t="shared" si="2"/>
        <v>0</v>
      </c>
      <c r="R32" s="68">
        <f t="shared" si="4"/>
        <v>0</v>
      </c>
      <c r="S32" s="68">
        <f>+R32+'BW 21-22'!S32</f>
        <v>0</v>
      </c>
      <c r="T32" s="53"/>
    </row>
    <row r="33" spans="1:20" ht="12.75">
      <c r="A33" s="61" t="s">
        <v>1</v>
      </c>
      <c r="B33" s="54">
        <f aca="true" t="shared" si="5" ref="B33:O33">SUM(B21:B32)</f>
        <v>0</v>
      </c>
      <c r="C33" s="54">
        <f t="shared" si="5"/>
        <v>0</v>
      </c>
      <c r="D33" s="54">
        <f t="shared" si="5"/>
        <v>0</v>
      </c>
      <c r="E33" s="54">
        <f t="shared" si="5"/>
        <v>0</v>
      </c>
      <c r="F33" s="54">
        <f t="shared" si="5"/>
        <v>0</v>
      </c>
      <c r="G33" s="54">
        <f t="shared" si="5"/>
        <v>0</v>
      </c>
      <c r="H33" s="54">
        <f t="shared" si="5"/>
        <v>0</v>
      </c>
      <c r="I33" s="54">
        <f t="shared" si="5"/>
        <v>0</v>
      </c>
      <c r="J33" s="54">
        <f t="shared" si="5"/>
        <v>0</v>
      </c>
      <c r="K33" s="54">
        <f t="shared" si="5"/>
        <v>0</v>
      </c>
      <c r="L33" s="54">
        <f t="shared" si="5"/>
        <v>0</v>
      </c>
      <c r="M33" s="54">
        <f t="shared" si="5"/>
        <v>0</v>
      </c>
      <c r="N33" s="54">
        <f t="shared" si="5"/>
        <v>0</v>
      </c>
      <c r="O33" s="54">
        <f t="shared" si="5"/>
        <v>0</v>
      </c>
      <c r="P33" s="54">
        <f>SUM(P21:P32)</f>
        <v>0</v>
      </c>
      <c r="R33" s="68">
        <f t="shared" si="4"/>
        <v>0</v>
      </c>
      <c r="S33" s="68">
        <f>+R33+'BW 21-22'!S33</f>
        <v>0</v>
      </c>
      <c r="T33" s="53"/>
    </row>
    <row r="34" spans="12:17" ht="12.75">
      <c r="L34" s="71" t="s">
        <v>21</v>
      </c>
      <c r="M34" s="63"/>
      <c r="P34" s="64">
        <f>SUM(B33:O33)</f>
        <v>0</v>
      </c>
      <c r="Q34" s="44" t="s">
        <v>46</v>
      </c>
    </row>
    <row r="35" spans="1:13" ht="12.75">
      <c r="A35" s="72" t="s">
        <v>8</v>
      </c>
      <c r="B35" s="73"/>
      <c r="C35" s="74"/>
      <c r="D35" s="74"/>
      <c r="E35" s="74"/>
      <c r="F35" s="73"/>
      <c r="G35" s="74"/>
      <c r="H35" s="74"/>
      <c r="I35" s="74"/>
      <c r="J35" s="74"/>
      <c r="K35" s="75"/>
      <c r="M35" s="63"/>
    </row>
    <row r="36" spans="1:13" ht="12.75">
      <c r="A36" s="101"/>
      <c r="B36" s="102"/>
      <c r="C36" s="102"/>
      <c r="D36" s="102"/>
      <c r="E36" s="102"/>
      <c r="F36" s="102"/>
      <c r="G36" s="102"/>
      <c r="H36" s="102"/>
      <c r="I36" s="102"/>
      <c r="J36" s="102"/>
      <c r="K36" s="103"/>
      <c r="M36" s="63"/>
    </row>
    <row r="37" spans="1:18" ht="12.75">
      <c r="A37" s="101"/>
      <c r="B37" s="102"/>
      <c r="C37" s="102"/>
      <c r="D37" s="102"/>
      <c r="E37" s="102"/>
      <c r="F37" s="102"/>
      <c r="G37" s="102"/>
      <c r="H37" s="102"/>
      <c r="I37" s="102"/>
      <c r="J37" s="102"/>
      <c r="K37" s="103"/>
      <c r="L37" s="77"/>
      <c r="M37" s="60"/>
      <c r="N37" s="60"/>
      <c r="O37" s="60"/>
      <c r="P37" s="60"/>
      <c r="Q37" s="60"/>
      <c r="R37" s="60"/>
    </row>
    <row r="38" spans="1:17" ht="12.75">
      <c r="A38" s="78" t="s">
        <v>7</v>
      </c>
      <c r="B38" s="70"/>
      <c r="C38" s="57"/>
      <c r="D38" s="57"/>
      <c r="E38" s="57"/>
      <c r="F38" s="51"/>
      <c r="G38" s="57"/>
      <c r="H38" s="57"/>
      <c r="I38" s="57"/>
      <c r="J38" s="57"/>
      <c r="K38" s="76"/>
      <c r="L38" s="56"/>
      <c r="M38" s="57"/>
      <c r="N38" s="79" t="s">
        <v>9</v>
      </c>
      <c r="O38" s="57"/>
      <c r="Q38" s="59" t="s">
        <v>16</v>
      </c>
    </row>
    <row r="39" spans="1:13" ht="12.75">
      <c r="A39" s="101"/>
      <c r="B39" s="102"/>
      <c r="C39" s="102"/>
      <c r="D39" s="102"/>
      <c r="E39" s="102"/>
      <c r="F39" s="102"/>
      <c r="G39" s="102"/>
      <c r="H39" s="102"/>
      <c r="I39" s="102"/>
      <c r="J39" s="102"/>
      <c r="K39" s="103"/>
      <c r="M39" s="63"/>
    </row>
    <row r="40" spans="1:18" ht="12.75">
      <c r="A40" s="104"/>
      <c r="B40" s="105"/>
      <c r="C40" s="105"/>
      <c r="D40" s="105"/>
      <c r="E40" s="105"/>
      <c r="F40" s="105"/>
      <c r="G40" s="105"/>
      <c r="H40" s="105"/>
      <c r="I40" s="105"/>
      <c r="J40" s="105"/>
      <c r="K40" s="106"/>
      <c r="L40" s="77"/>
      <c r="M40" s="60"/>
      <c r="N40" s="80"/>
      <c r="O40" s="60"/>
      <c r="P40" s="60"/>
      <c r="Q40" s="60"/>
      <c r="R40" s="60"/>
    </row>
    <row r="41" spans="1:19" ht="15">
      <c r="A41" s="71" t="s">
        <v>76</v>
      </c>
      <c r="B41" s="81"/>
      <c r="C41" s="81"/>
      <c r="D41" s="81"/>
      <c r="E41" s="81"/>
      <c r="F41" s="81"/>
      <c r="G41" s="81"/>
      <c r="H41" s="81"/>
      <c r="I41" s="81"/>
      <c r="J41" s="81"/>
      <c r="K41" s="82"/>
      <c r="L41" s="83"/>
      <c r="M41" s="82"/>
      <c r="N41" s="79" t="s">
        <v>10</v>
      </c>
      <c r="O41" s="70"/>
      <c r="P41" s="70"/>
      <c r="Q41" s="71"/>
      <c r="R41" s="59" t="s">
        <v>16</v>
      </c>
      <c r="S41" s="81"/>
    </row>
    <row r="42" spans="1:19" ht="15.75">
      <c r="A42" s="84" t="s">
        <v>25</v>
      </c>
      <c r="B42" s="85"/>
      <c r="C42" s="86"/>
      <c r="D42" s="86"/>
      <c r="E42" s="86"/>
      <c r="F42" s="81"/>
      <c r="G42" s="81"/>
      <c r="H42" s="81"/>
      <c r="I42" s="81"/>
      <c r="J42" s="81"/>
      <c r="K42" s="82"/>
      <c r="L42" s="82"/>
      <c r="M42" s="83"/>
      <c r="N42" s="82"/>
      <c r="O42" s="82"/>
      <c r="P42" s="82"/>
      <c r="Q42" s="82"/>
      <c r="R42" s="81"/>
      <c r="S42" s="81"/>
    </row>
    <row r="43" spans="1:20" ht="15.75">
      <c r="A43" s="87" t="s">
        <v>23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6"/>
      <c r="N43" s="81"/>
      <c r="O43" s="81"/>
      <c r="P43" s="81"/>
      <c r="Q43" s="81"/>
      <c r="R43" s="81"/>
      <c r="S43" s="81"/>
      <c r="T43" s="81"/>
    </row>
    <row r="44" spans="1:20" ht="15.75">
      <c r="A44" s="87" t="s">
        <v>24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6"/>
      <c r="N44" s="81"/>
      <c r="O44" s="81"/>
      <c r="P44" s="81"/>
      <c r="Q44" s="81"/>
      <c r="R44" s="81"/>
      <c r="S44" s="81"/>
      <c r="T44" s="81"/>
    </row>
    <row r="45" spans="1:20" ht="15.75">
      <c r="A45" s="87" t="s">
        <v>27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6"/>
      <c r="N45" s="81"/>
      <c r="O45" s="81"/>
      <c r="P45" s="81"/>
      <c r="Q45" s="81"/>
      <c r="R45" s="81"/>
      <c r="S45" s="81"/>
      <c r="T45" s="81"/>
    </row>
    <row r="46" spans="1:20" ht="15.75">
      <c r="A46" s="87" t="s">
        <v>26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6"/>
      <c r="N46" s="81"/>
      <c r="O46" s="81"/>
      <c r="P46" s="81"/>
      <c r="Q46" s="81"/>
      <c r="R46" s="81"/>
      <c r="S46" s="81"/>
      <c r="T46" s="81"/>
    </row>
    <row r="47" spans="1:20" ht="15.75">
      <c r="A47" s="87" t="s">
        <v>75</v>
      </c>
      <c r="B47" s="81"/>
      <c r="C47" s="81"/>
      <c r="D47" s="81"/>
      <c r="E47" s="81"/>
      <c r="F47" s="81"/>
      <c r="G47" s="81"/>
      <c r="H47" s="81"/>
      <c r="I47" s="87"/>
      <c r="J47" s="81"/>
      <c r="K47" s="81"/>
      <c r="L47" s="81"/>
      <c r="M47" s="86"/>
      <c r="N47" s="81"/>
      <c r="O47" s="81"/>
      <c r="P47" s="81"/>
      <c r="Q47" s="81"/>
      <c r="R47" s="81"/>
      <c r="S47" s="81"/>
      <c r="T47" s="81"/>
    </row>
  </sheetData>
  <sheetProtection password="DF95" sheet="1"/>
  <protectedRanges>
    <protectedRange sqref="B5:O16 B21:O32 Q7:T7 Q11:T11 Q16:T16 L37:R37" name="Range1"/>
    <protectedRange sqref="B36:K40 D35:K36 A36:A37 A39:A40" name="Range1_2"/>
  </protectedRanges>
  <mergeCells count="4">
    <mergeCell ref="A36:K36"/>
    <mergeCell ref="A37:K37"/>
    <mergeCell ref="A39:K39"/>
    <mergeCell ref="A40:K40"/>
  </mergeCells>
  <printOptions horizontalCentered="1" verticalCentered="1"/>
  <pageMargins left="0.7" right="0.7" top="0.75" bottom="0.75" header="0.3" footer="0.3"/>
  <pageSetup horizontalDpi="600" verticalDpi="600" orientation="landscape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421875" style="44" customWidth="1"/>
    <col min="2" max="3" width="9.140625" style="44" customWidth="1"/>
    <col min="4" max="4" width="10.140625" style="44" customWidth="1"/>
    <col min="5" max="5" width="9.8515625" style="44" customWidth="1"/>
    <col min="6" max="17" width="9.140625" style="44" customWidth="1"/>
    <col min="18" max="18" width="9.8515625" style="44" customWidth="1"/>
    <col min="19" max="16384" width="9.140625" style="44" customWidth="1"/>
  </cols>
  <sheetData>
    <row r="1" spans="1:20" ht="23.25">
      <c r="A1" s="40" t="s">
        <v>5</v>
      </c>
      <c r="B1" s="40"/>
      <c r="C1" s="40"/>
      <c r="D1" s="40"/>
      <c r="E1" s="40"/>
      <c r="F1" s="40"/>
      <c r="G1" s="40" t="s">
        <v>73</v>
      </c>
      <c r="H1" s="40"/>
      <c r="I1" s="40"/>
      <c r="J1" s="40"/>
      <c r="K1" s="40"/>
      <c r="L1" s="40"/>
      <c r="M1" s="41"/>
      <c r="N1" s="40"/>
      <c r="O1" s="40"/>
      <c r="P1" s="40"/>
      <c r="Q1" s="40"/>
      <c r="R1" s="42"/>
      <c r="S1" s="43"/>
      <c r="T1" s="40"/>
    </row>
    <row r="2" spans="1:18" ht="23.25">
      <c r="A2" s="40"/>
      <c r="B2" s="40"/>
      <c r="C2" s="40"/>
      <c r="D2" s="40" t="s">
        <v>13</v>
      </c>
      <c r="E2" s="40"/>
      <c r="F2" s="40"/>
      <c r="G2" s="40"/>
      <c r="H2" s="40"/>
      <c r="I2" s="40"/>
      <c r="J2" s="40"/>
      <c r="K2" s="40"/>
      <c r="L2" s="40"/>
      <c r="M2" s="41"/>
      <c r="N2" s="40"/>
      <c r="O2" s="40"/>
      <c r="P2" s="40"/>
      <c r="Q2" s="42"/>
      <c r="R2" s="43"/>
    </row>
    <row r="3" spans="1:18" ht="23.25">
      <c r="A3" s="45"/>
      <c r="B3" s="45" t="s">
        <v>51</v>
      </c>
      <c r="C3" s="45"/>
      <c r="D3" s="46">
        <v>43780</v>
      </c>
      <c r="E3" s="46">
        <v>43793</v>
      </c>
      <c r="F3" s="45"/>
      <c r="G3" s="45"/>
      <c r="H3" s="45"/>
      <c r="I3" s="45"/>
      <c r="J3" s="45"/>
      <c r="K3" s="45"/>
      <c r="L3" s="45"/>
      <c r="M3" s="47"/>
      <c r="N3" s="45"/>
      <c r="O3" s="45"/>
      <c r="P3" s="40"/>
      <c r="Q3" s="42"/>
      <c r="R3" s="43"/>
    </row>
    <row r="4" spans="2:20" ht="18">
      <c r="B4" s="49">
        <v>11</v>
      </c>
      <c r="C4" s="49">
        <v>12</v>
      </c>
      <c r="D4" s="49">
        <v>13</v>
      </c>
      <c r="E4" s="49">
        <v>14</v>
      </c>
      <c r="F4" s="49">
        <v>15</v>
      </c>
      <c r="G4" s="49">
        <v>16</v>
      </c>
      <c r="H4" s="49">
        <v>17</v>
      </c>
      <c r="I4" s="49">
        <v>18</v>
      </c>
      <c r="J4" s="49">
        <v>19</v>
      </c>
      <c r="K4" s="49">
        <v>20</v>
      </c>
      <c r="L4" s="49">
        <v>21</v>
      </c>
      <c r="M4" s="49">
        <v>22</v>
      </c>
      <c r="N4" s="49">
        <v>23</v>
      </c>
      <c r="O4" s="49">
        <v>24</v>
      </c>
      <c r="P4" s="49" t="s">
        <v>45</v>
      </c>
      <c r="Q4" s="45" t="s">
        <v>35</v>
      </c>
      <c r="R4" s="45"/>
      <c r="S4" s="45" t="str">
        <f>+B3</f>
        <v>BW 25</v>
      </c>
      <c r="T4" s="45" t="str">
        <f>+B19</f>
        <v>BW 26</v>
      </c>
    </row>
    <row r="5" spans="1:19" ht="12.75">
      <c r="A5" s="52" t="s">
        <v>18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54">
        <f>SUM(B5:O5)</f>
        <v>0</v>
      </c>
      <c r="Q5" s="50"/>
      <c r="R5" s="51"/>
      <c r="S5" s="50"/>
    </row>
    <row r="6" spans="1:17" ht="12.75">
      <c r="A6" s="52" t="s">
        <v>0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54">
        <f aca="true" t="shared" si="0" ref="P6:P17">SUM(B6:O6)</f>
        <v>0</v>
      </c>
      <c r="Q6" s="57"/>
    </row>
    <row r="7" spans="1:20" ht="12.75" customHeight="1">
      <c r="A7" s="52" t="s">
        <v>41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54">
        <f t="shared" si="0"/>
        <v>0</v>
      </c>
      <c r="Q7" s="58"/>
      <c r="R7" s="96">
        <f>'BW 15-16'!R7</f>
        <v>0</v>
      </c>
      <c r="S7" s="58"/>
      <c r="T7" s="60"/>
    </row>
    <row r="8" spans="1:18" ht="12.75">
      <c r="A8" s="52" t="s">
        <v>15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54">
        <f t="shared" si="0"/>
        <v>0</v>
      </c>
      <c r="Q8" s="57"/>
      <c r="R8" s="97" t="s">
        <v>22</v>
      </c>
    </row>
    <row r="9" spans="1:18" ht="12.75">
      <c r="A9" s="52" t="s">
        <v>14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54">
        <f t="shared" si="0"/>
        <v>0</v>
      </c>
      <c r="Q9" s="57"/>
      <c r="R9" s="98"/>
    </row>
    <row r="10" spans="1:18" ht="12.75">
      <c r="A10" s="52" t="s">
        <v>37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54">
        <f t="shared" si="0"/>
        <v>0</v>
      </c>
      <c r="Q10" s="57"/>
      <c r="R10" s="98"/>
    </row>
    <row r="11" spans="1:20" ht="12.75">
      <c r="A11" s="52" t="s">
        <v>11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54">
        <f t="shared" si="0"/>
        <v>0</v>
      </c>
      <c r="Q11" s="60"/>
      <c r="R11" s="96">
        <f>'BW 15-16'!R11</f>
        <v>0</v>
      </c>
      <c r="S11" s="60"/>
      <c r="T11" s="60"/>
    </row>
    <row r="12" spans="1:18" ht="12.75">
      <c r="A12" s="52" t="s">
        <v>17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54">
        <f t="shared" si="0"/>
        <v>0</v>
      </c>
      <c r="Q12" s="57"/>
      <c r="R12" s="97" t="s">
        <v>4</v>
      </c>
    </row>
    <row r="13" spans="1:18" ht="12.75">
      <c r="A13" s="52" t="s">
        <v>6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54">
        <f t="shared" si="0"/>
        <v>0</v>
      </c>
      <c r="Q13" s="57"/>
      <c r="R13" s="98"/>
    </row>
    <row r="14" spans="1:18" ht="12.75">
      <c r="A14" s="52" t="s">
        <v>20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54">
        <f t="shared" si="0"/>
        <v>0</v>
      </c>
      <c r="R14" s="98"/>
    </row>
    <row r="15" spans="1:18" ht="12.75">
      <c r="A15" s="52" t="s">
        <v>40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54">
        <f t="shared" si="0"/>
        <v>0</v>
      </c>
      <c r="R15" s="98"/>
    </row>
    <row r="16" spans="1:20" ht="12.75">
      <c r="A16" s="52" t="s">
        <v>12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54">
        <f t="shared" si="0"/>
        <v>0</v>
      </c>
      <c r="Q16" s="60"/>
      <c r="R16" s="96">
        <f>'BW 15-16'!R16</f>
        <v>0</v>
      </c>
      <c r="S16" s="60"/>
      <c r="T16" s="60"/>
    </row>
    <row r="17" spans="1:18" ht="12.75">
      <c r="A17" s="61" t="s">
        <v>1</v>
      </c>
      <c r="B17" s="54">
        <f>SUM(B5:B16)</f>
        <v>0</v>
      </c>
      <c r="C17" s="54">
        <f aca="true" t="shared" si="1" ref="C17:O17">SUM(C5:C16)</f>
        <v>0</v>
      </c>
      <c r="D17" s="54">
        <f t="shared" si="1"/>
        <v>0</v>
      </c>
      <c r="E17" s="54">
        <f t="shared" si="1"/>
        <v>0</v>
      </c>
      <c r="F17" s="54">
        <f t="shared" si="1"/>
        <v>0</v>
      </c>
      <c r="G17" s="54">
        <f t="shared" si="1"/>
        <v>0</v>
      </c>
      <c r="H17" s="54">
        <f t="shared" si="1"/>
        <v>0</v>
      </c>
      <c r="I17" s="54">
        <f t="shared" si="1"/>
        <v>0</v>
      </c>
      <c r="J17" s="54">
        <f t="shared" si="1"/>
        <v>0</v>
      </c>
      <c r="K17" s="54">
        <f t="shared" si="1"/>
        <v>0</v>
      </c>
      <c r="L17" s="54">
        <f t="shared" si="1"/>
        <v>0</v>
      </c>
      <c r="M17" s="54">
        <f t="shared" si="1"/>
        <v>0</v>
      </c>
      <c r="N17" s="54">
        <f t="shared" si="1"/>
        <v>0</v>
      </c>
      <c r="O17" s="54">
        <f t="shared" si="1"/>
        <v>0</v>
      </c>
      <c r="P17" s="54">
        <f t="shared" si="0"/>
        <v>0</v>
      </c>
      <c r="Q17" s="57"/>
      <c r="R17" s="59" t="s">
        <v>3</v>
      </c>
    </row>
    <row r="18" spans="1:18" ht="12.75">
      <c r="A18" s="61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>
        <f>SUM(B17:O17)</f>
        <v>0</v>
      </c>
      <c r="Q18" s="44" t="s">
        <v>46</v>
      </c>
      <c r="R18" s="52" t="s">
        <v>13</v>
      </c>
    </row>
    <row r="19" spans="2:20" ht="18">
      <c r="B19" s="45" t="s">
        <v>52</v>
      </c>
      <c r="D19" s="37">
        <v>43794</v>
      </c>
      <c r="E19" s="90">
        <v>43807</v>
      </c>
      <c r="M19" s="63"/>
      <c r="R19" s="65" t="s">
        <v>74</v>
      </c>
      <c r="S19" s="65" t="s">
        <v>19</v>
      </c>
      <c r="T19" s="65" t="s">
        <v>33</v>
      </c>
    </row>
    <row r="20" spans="2:20" ht="12.75">
      <c r="B20" s="66">
        <v>25</v>
      </c>
      <c r="C20" s="66">
        <v>26</v>
      </c>
      <c r="D20" s="66">
        <v>27</v>
      </c>
      <c r="E20" s="66">
        <v>28</v>
      </c>
      <c r="F20" s="66">
        <v>29</v>
      </c>
      <c r="G20" s="66">
        <v>30</v>
      </c>
      <c r="H20" s="66">
        <v>1</v>
      </c>
      <c r="I20" s="66">
        <v>2</v>
      </c>
      <c r="J20" s="66">
        <v>3</v>
      </c>
      <c r="K20" s="66">
        <v>4</v>
      </c>
      <c r="L20" s="66">
        <v>5</v>
      </c>
      <c r="M20" s="66">
        <v>6</v>
      </c>
      <c r="N20" s="66">
        <v>7</v>
      </c>
      <c r="O20" s="66">
        <v>8</v>
      </c>
      <c r="P20" s="66" t="s">
        <v>45</v>
      </c>
      <c r="R20" s="65" t="s">
        <v>2</v>
      </c>
      <c r="S20" s="65" t="s">
        <v>2</v>
      </c>
      <c r="T20" s="65" t="s">
        <v>78</v>
      </c>
    </row>
    <row r="21" spans="1:20" ht="12.75">
      <c r="A21" s="52" t="s">
        <v>18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54">
        <f>SUM(B21:O21)</f>
        <v>0</v>
      </c>
      <c r="R21" s="68">
        <f>+P5+P21</f>
        <v>0</v>
      </c>
      <c r="S21" s="68">
        <f>+R21+'BW 23-24'!S21</f>
        <v>0</v>
      </c>
      <c r="T21" s="53"/>
    </row>
    <row r="22" spans="1:20" ht="12.75">
      <c r="A22" s="52" t="str">
        <f aca="true" t="shared" si="2" ref="A22:A32">+A6</f>
        <v>Vacation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54">
        <f aca="true" t="shared" si="3" ref="P22:P32">SUM(B22:O22)</f>
        <v>0</v>
      </c>
      <c r="R22" s="68">
        <f aca="true" t="shared" si="4" ref="R22:R33">+P6+P22</f>
        <v>0</v>
      </c>
      <c r="S22" s="68">
        <f>+R22+'BW 23-24'!S22</f>
        <v>0</v>
      </c>
      <c r="T22" s="69" t="s">
        <v>28</v>
      </c>
    </row>
    <row r="23" spans="1:20" ht="12.75">
      <c r="A23" s="52" t="str">
        <f t="shared" si="2"/>
        <v>Sick earned after 1997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54">
        <f t="shared" si="3"/>
        <v>0</v>
      </c>
      <c r="R23" s="68">
        <f t="shared" si="4"/>
        <v>0</v>
      </c>
      <c r="S23" s="68">
        <f>+R23+'BW 23-24'!S23</f>
        <v>0</v>
      </c>
      <c r="T23" s="69" t="s">
        <v>29</v>
      </c>
    </row>
    <row r="24" spans="1:20" ht="12.75">
      <c r="A24" s="52" t="str">
        <f t="shared" si="2"/>
        <v>Sick earned 1984 - 1997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54">
        <f t="shared" si="3"/>
        <v>0</v>
      </c>
      <c r="R24" s="68">
        <f t="shared" si="4"/>
        <v>0</v>
      </c>
      <c r="S24" s="68">
        <f>+R24+'BW 23-24'!S24</f>
        <v>0</v>
      </c>
      <c r="T24" s="69" t="s">
        <v>30</v>
      </c>
    </row>
    <row r="25" spans="1:20" ht="12.75">
      <c r="A25" s="52" t="str">
        <f t="shared" si="2"/>
        <v>Sick earned before 1984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54">
        <f t="shared" si="3"/>
        <v>0</v>
      </c>
      <c r="R25" s="68">
        <f t="shared" si="4"/>
        <v>0</v>
      </c>
      <c r="S25" s="68">
        <f>+R25+'BW 23-24'!S25</f>
        <v>0</v>
      </c>
      <c r="T25" s="69" t="s">
        <v>31</v>
      </c>
    </row>
    <row r="26" spans="1:20" ht="12.75">
      <c r="A26" s="52" t="str">
        <f t="shared" si="2"/>
        <v>Extended sick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54">
        <f t="shared" si="3"/>
        <v>0</v>
      </c>
      <c r="R26" s="68">
        <f t="shared" si="4"/>
        <v>0</v>
      </c>
      <c r="S26" s="68">
        <f>+R26+'BW 23-24'!S26</f>
        <v>0</v>
      </c>
      <c r="T26" s="69" t="s">
        <v>42</v>
      </c>
    </row>
    <row r="27" spans="1:20" ht="12.75">
      <c r="A27" s="52" t="str">
        <f t="shared" si="2"/>
        <v>Comp time used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54">
        <f t="shared" si="3"/>
        <v>0</v>
      </c>
      <c r="R27" s="68">
        <f t="shared" si="4"/>
        <v>0</v>
      </c>
      <c r="S27" s="68">
        <f>+R27+'BW 23-24'!S27</f>
        <v>0</v>
      </c>
      <c r="T27" s="69" t="s">
        <v>32</v>
      </c>
    </row>
    <row r="28" spans="1:20" ht="12.75">
      <c r="A28" s="52" t="str">
        <f t="shared" si="2"/>
        <v>Holiday/AdminClosure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54">
        <f t="shared" si="3"/>
        <v>0</v>
      </c>
      <c r="R28" s="68">
        <f t="shared" si="4"/>
        <v>0</v>
      </c>
      <c r="S28" s="68">
        <f>+R28+'BW 23-24'!S28</f>
        <v>0</v>
      </c>
      <c r="T28" s="53"/>
    </row>
    <row r="29" spans="1:20" ht="12.75">
      <c r="A29" s="52" t="str">
        <f t="shared" si="2"/>
        <v>Inclement Weather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54">
        <f t="shared" si="3"/>
        <v>0</v>
      </c>
      <c r="R29" s="68">
        <f t="shared" si="4"/>
        <v>0</v>
      </c>
      <c r="S29" s="68">
        <f>+R29+'BW 23-24'!S29</f>
        <v>0</v>
      </c>
      <c r="T29" s="53"/>
    </row>
    <row r="30" spans="1:20" ht="12.75">
      <c r="A30" s="52" t="str">
        <f t="shared" si="2"/>
        <v>Overtime worked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54">
        <f t="shared" si="3"/>
        <v>0</v>
      </c>
      <c r="R30" s="68">
        <f t="shared" si="4"/>
        <v>0</v>
      </c>
      <c r="S30" s="68">
        <f>+R30+'BW 23-24'!S30</f>
        <v>0</v>
      </c>
      <c r="T30" s="53"/>
    </row>
    <row r="31" spans="1:20" ht="12.75">
      <c r="A31" s="52" t="str">
        <f t="shared" si="2"/>
        <v>*Other absence with pay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54">
        <f t="shared" si="3"/>
        <v>0</v>
      </c>
      <c r="R31" s="68">
        <f t="shared" si="4"/>
        <v>0</v>
      </c>
      <c r="S31" s="68">
        <f>+R31+'BW 23-24'!S31</f>
        <v>0</v>
      </c>
      <c r="T31" s="69" t="s">
        <v>13</v>
      </c>
    </row>
    <row r="32" spans="1:20" ht="12.75">
      <c r="A32" s="52" t="str">
        <f t="shared" si="2"/>
        <v>Absence without pay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54">
        <f t="shared" si="3"/>
        <v>0</v>
      </c>
      <c r="R32" s="68">
        <f t="shared" si="4"/>
        <v>0</v>
      </c>
      <c r="S32" s="68">
        <f>+R32+'BW 23-24'!S32</f>
        <v>0</v>
      </c>
      <c r="T32" s="53"/>
    </row>
    <row r="33" spans="1:20" ht="12.75">
      <c r="A33" s="61" t="s">
        <v>1</v>
      </c>
      <c r="B33" s="54">
        <f aca="true" t="shared" si="5" ref="B33:O33">SUM(B21:B32)</f>
        <v>0</v>
      </c>
      <c r="C33" s="54">
        <f t="shared" si="5"/>
        <v>0</v>
      </c>
      <c r="D33" s="54">
        <f t="shared" si="5"/>
        <v>0</v>
      </c>
      <c r="E33" s="54">
        <f t="shared" si="5"/>
        <v>0</v>
      </c>
      <c r="F33" s="54">
        <f t="shared" si="5"/>
        <v>0</v>
      </c>
      <c r="G33" s="54">
        <f t="shared" si="5"/>
        <v>0</v>
      </c>
      <c r="H33" s="54">
        <f t="shared" si="5"/>
        <v>0</v>
      </c>
      <c r="I33" s="54">
        <f t="shared" si="5"/>
        <v>0</v>
      </c>
      <c r="J33" s="54">
        <f t="shared" si="5"/>
        <v>0</v>
      </c>
      <c r="K33" s="54">
        <f t="shared" si="5"/>
        <v>0</v>
      </c>
      <c r="L33" s="54">
        <f t="shared" si="5"/>
        <v>0</v>
      </c>
      <c r="M33" s="54">
        <f t="shared" si="5"/>
        <v>0</v>
      </c>
      <c r="N33" s="54">
        <f t="shared" si="5"/>
        <v>0</v>
      </c>
      <c r="O33" s="54">
        <f t="shared" si="5"/>
        <v>0</v>
      </c>
      <c r="P33" s="54">
        <f>SUM(P21:P32)</f>
        <v>0</v>
      </c>
      <c r="R33" s="68">
        <f t="shared" si="4"/>
        <v>0</v>
      </c>
      <c r="S33" s="68">
        <f>+R33+'BW 23-24'!S33</f>
        <v>0</v>
      </c>
      <c r="T33" s="53"/>
    </row>
    <row r="34" spans="12:17" ht="12.75">
      <c r="L34" s="71" t="s">
        <v>21</v>
      </c>
      <c r="M34" s="63"/>
      <c r="P34" s="64">
        <f>SUM(B33:O33)</f>
        <v>0</v>
      </c>
      <c r="Q34" s="44" t="s">
        <v>46</v>
      </c>
    </row>
    <row r="35" spans="1:13" ht="12.75">
      <c r="A35" s="72" t="s">
        <v>8</v>
      </c>
      <c r="B35" s="73"/>
      <c r="C35" s="74"/>
      <c r="D35" s="74"/>
      <c r="E35" s="74"/>
      <c r="F35" s="73"/>
      <c r="G35" s="74"/>
      <c r="H35" s="74"/>
      <c r="I35" s="74"/>
      <c r="J35" s="74"/>
      <c r="K35" s="75"/>
      <c r="M35" s="63"/>
    </row>
    <row r="36" spans="1:13" ht="12.75">
      <c r="A36" s="101"/>
      <c r="B36" s="102"/>
      <c r="C36" s="102"/>
      <c r="D36" s="102"/>
      <c r="E36" s="102"/>
      <c r="F36" s="102"/>
      <c r="G36" s="102"/>
      <c r="H36" s="102"/>
      <c r="I36" s="102"/>
      <c r="J36" s="102"/>
      <c r="K36" s="103"/>
      <c r="M36" s="63"/>
    </row>
    <row r="37" spans="1:18" ht="12.75">
      <c r="A37" s="101"/>
      <c r="B37" s="102"/>
      <c r="C37" s="102"/>
      <c r="D37" s="102"/>
      <c r="E37" s="102"/>
      <c r="F37" s="102"/>
      <c r="G37" s="102"/>
      <c r="H37" s="102"/>
      <c r="I37" s="102"/>
      <c r="J37" s="102"/>
      <c r="K37" s="103"/>
      <c r="L37" s="77"/>
      <c r="M37" s="60"/>
      <c r="N37" s="60"/>
      <c r="O37" s="60"/>
      <c r="P37" s="60"/>
      <c r="Q37" s="60"/>
      <c r="R37" s="60"/>
    </row>
    <row r="38" spans="1:17" ht="12.75">
      <c r="A38" s="78" t="s">
        <v>7</v>
      </c>
      <c r="B38" s="70"/>
      <c r="C38" s="57"/>
      <c r="D38" s="57"/>
      <c r="E38" s="57"/>
      <c r="F38" s="51"/>
      <c r="G38" s="57"/>
      <c r="H38" s="57"/>
      <c r="I38" s="57"/>
      <c r="J38" s="57"/>
      <c r="K38" s="76"/>
      <c r="L38" s="56"/>
      <c r="M38" s="57"/>
      <c r="N38" s="79" t="s">
        <v>9</v>
      </c>
      <c r="O38" s="57"/>
      <c r="Q38" s="59" t="s">
        <v>16</v>
      </c>
    </row>
    <row r="39" spans="1:13" ht="12.75">
      <c r="A39" s="101"/>
      <c r="B39" s="102"/>
      <c r="C39" s="102"/>
      <c r="D39" s="102"/>
      <c r="E39" s="102"/>
      <c r="F39" s="102"/>
      <c r="G39" s="102"/>
      <c r="H39" s="102"/>
      <c r="I39" s="102"/>
      <c r="J39" s="102"/>
      <c r="K39" s="103"/>
      <c r="M39" s="63"/>
    </row>
    <row r="40" spans="1:18" ht="12.75">
      <c r="A40" s="104"/>
      <c r="B40" s="105"/>
      <c r="C40" s="105"/>
      <c r="D40" s="105"/>
      <c r="E40" s="105"/>
      <c r="F40" s="105"/>
      <c r="G40" s="105"/>
      <c r="H40" s="105"/>
      <c r="I40" s="105"/>
      <c r="J40" s="105"/>
      <c r="K40" s="106"/>
      <c r="L40" s="77"/>
      <c r="M40" s="60"/>
      <c r="N40" s="80"/>
      <c r="O40" s="60"/>
      <c r="P40" s="60"/>
      <c r="Q40" s="60"/>
      <c r="R40" s="60"/>
    </row>
    <row r="41" spans="1:19" ht="15">
      <c r="A41" s="71" t="s">
        <v>76</v>
      </c>
      <c r="B41" s="81"/>
      <c r="C41" s="81"/>
      <c r="D41" s="81"/>
      <c r="E41" s="81"/>
      <c r="F41" s="81"/>
      <c r="G41" s="81"/>
      <c r="H41" s="81"/>
      <c r="I41" s="81"/>
      <c r="J41" s="81"/>
      <c r="K41" s="82"/>
      <c r="L41" s="83"/>
      <c r="M41" s="82"/>
      <c r="N41" s="79" t="s">
        <v>10</v>
      </c>
      <c r="O41" s="70"/>
      <c r="P41" s="70"/>
      <c r="Q41" s="71"/>
      <c r="R41" s="59" t="s">
        <v>16</v>
      </c>
      <c r="S41" s="81"/>
    </row>
    <row r="42" spans="1:19" ht="15.75">
      <c r="A42" s="84" t="s">
        <v>25</v>
      </c>
      <c r="B42" s="85"/>
      <c r="C42" s="86"/>
      <c r="D42" s="86"/>
      <c r="E42" s="86"/>
      <c r="F42" s="81"/>
      <c r="G42" s="81"/>
      <c r="H42" s="81"/>
      <c r="I42" s="81"/>
      <c r="J42" s="81"/>
      <c r="K42" s="82"/>
      <c r="L42" s="82"/>
      <c r="M42" s="83"/>
      <c r="N42" s="82"/>
      <c r="O42" s="82"/>
      <c r="P42" s="82"/>
      <c r="Q42" s="82"/>
      <c r="R42" s="81"/>
      <c r="S42" s="81"/>
    </row>
    <row r="43" spans="1:20" ht="15.75">
      <c r="A43" s="87" t="s">
        <v>23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6"/>
      <c r="N43" s="81"/>
      <c r="O43" s="81"/>
      <c r="P43" s="81"/>
      <c r="Q43" s="81"/>
      <c r="R43" s="81"/>
      <c r="S43" s="81"/>
      <c r="T43" s="81"/>
    </row>
    <row r="44" spans="1:20" ht="15.75">
      <c r="A44" s="87" t="s">
        <v>24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6"/>
      <c r="N44" s="81"/>
      <c r="O44" s="81"/>
      <c r="P44" s="81"/>
      <c r="Q44" s="81"/>
      <c r="R44" s="81"/>
      <c r="S44" s="81"/>
      <c r="T44" s="81"/>
    </row>
    <row r="45" spans="1:20" ht="15.75">
      <c r="A45" s="87" t="s">
        <v>27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6"/>
      <c r="N45" s="81"/>
      <c r="O45" s="81"/>
      <c r="P45" s="81"/>
      <c r="Q45" s="81"/>
      <c r="R45" s="81"/>
      <c r="S45" s="81"/>
      <c r="T45" s="81"/>
    </row>
    <row r="46" spans="1:20" ht="15.75">
      <c r="A46" s="87" t="s">
        <v>26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6"/>
      <c r="N46" s="81"/>
      <c r="O46" s="81"/>
      <c r="P46" s="81"/>
      <c r="Q46" s="81"/>
      <c r="R46" s="81"/>
      <c r="S46" s="81"/>
      <c r="T46" s="81"/>
    </row>
    <row r="47" spans="1:20" ht="15.75">
      <c r="A47" s="87" t="s">
        <v>75</v>
      </c>
      <c r="B47" s="81"/>
      <c r="C47" s="81"/>
      <c r="D47" s="81"/>
      <c r="E47" s="81"/>
      <c r="F47" s="81"/>
      <c r="G47" s="81"/>
      <c r="H47" s="81"/>
      <c r="I47" s="87"/>
      <c r="J47" s="81"/>
      <c r="K47" s="81"/>
      <c r="L47" s="81"/>
      <c r="M47" s="86"/>
      <c r="N47" s="81"/>
      <c r="O47" s="81"/>
      <c r="P47" s="81"/>
      <c r="Q47" s="81"/>
      <c r="R47" s="81"/>
      <c r="S47" s="81"/>
      <c r="T47" s="81"/>
    </row>
  </sheetData>
  <sheetProtection password="DF95" sheet="1"/>
  <protectedRanges>
    <protectedRange sqref="B5:O16 B21:O32 Q7:T7 Q11:T11 Q16:T16 L37:R37" name="Range1"/>
    <protectedRange sqref="B36:K40 D35:K36 A36:A37 A39:A40" name="Range1_2"/>
  </protectedRanges>
  <mergeCells count="4">
    <mergeCell ref="A36:K36"/>
    <mergeCell ref="A37:K37"/>
    <mergeCell ref="A39:K39"/>
    <mergeCell ref="A40:K40"/>
  </mergeCells>
  <printOptions horizontalCentered="1" verticalCentered="1"/>
  <pageMargins left="0.7" right="0.7" top="0.75" bottom="0.75" header="0.3" footer="0.3"/>
  <pageSetup horizontalDpi="600" verticalDpi="600" orientation="landscape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421875" style="44" customWidth="1"/>
    <col min="2" max="3" width="9.140625" style="44" customWidth="1"/>
    <col min="4" max="4" width="10.421875" style="44" customWidth="1"/>
    <col min="5" max="5" width="10.28125" style="44" customWidth="1"/>
    <col min="6" max="6" width="8.7109375" style="44" customWidth="1"/>
    <col min="7" max="17" width="9.140625" style="44" customWidth="1"/>
    <col min="18" max="18" width="9.8515625" style="44" customWidth="1"/>
    <col min="19" max="16384" width="9.140625" style="44" customWidth="1"/>
  </cols>
  <sheetData>
    <row r="1" spans="1:20" ht="23.25">
      <c r="A1" s="40" t="s">
        <v>5</v>
      </c>
      <c r="B1" s="40"/>
      <c r="C1" s="40"/>
      <c r="D1" s="40"/>
      <c r="E1" s="40"/>
      <c r="F1" s="40"/>
      <c r="G1" s="40" t="s">
        <v>73</v>
      </c>
      <c r="H1" s="40"/>
      <c r="I1" s="40"/>
      <c r="J1" s="40"/>
      <c r="K1" s="40"/>
      <c r="L1" s="40"/>
      <c r="M1" s="41"/>
      <c r="N1" s="40"/>
      <c r="O1" s="40"/>
      <c r="P1" s="40"/>
      <c r="Q1" s="40"/>
      <c r="R1" s="42"/>
      <c r="S1" s="43"/>
      <c r="T1" s="40"/>
    </row>
    <row r="2" spans="1:18" ht="23.25">
      <c r="A2" s="40"/>
      <c r="B2" s="40"/>
      <c r="C2" s="40"/>
      <c r="D2" s="40" t="s">
        <v>13</v>
      </c>
      <c r="E2" s="40"/>
      <c r="F2" s="40"/>
      <c r="G2" s="40"/>
      <c r="H2" s="40"/>
      <c r="I2" s="40"/>
      <c r="J2" s="40"/>
      <c r="K2" s="40"/>
      <c r="L2" s="40"/>
      <c r="M2" s="41"/>
      <c r="N2" s="40"/>
      <c r="O2" s="40"/>
      <c r="P2" s="40"/>
      <c r="Q2" s="42"/>
      <c r="R2" s="43"/>
    </row>
    <row r="3" spans="1:18" ht="23.25">
      <c r="A3" s="45"/>
      <c r="B3" s="45" t="s">
        <v>53</v>
      </c>
      <c r="C3" s="45"/>
      <c r="D3" s="37">
        <v>43808</v>
      </c>
      <c r="E3" s="90">
        <v>43821</v>
      </c>
      <c r="F3" s="45"/>
      <c r="G3" s="45"/>
      <c r="H3" s="45"/>
      <c r="I3" s="45"/>
      <c r="J3" s="45"/>
      <c r="K3" s="45"/>
      <c r="L3" s="45"/>
      <c r="M3" s="47"/>
      <c r="N3" s="45"/>
      <c r="O3" s="45"/>
      <c r="P3" s="40"/>
      <c r="Q3" s="42"/>
      <c r="R3" s="43"/>
    </row>
    <row r="4" spans="2:20" ht="18">
      <c r="B4" s="49">
        <v>9</v>
      </c>
      <c r="C4" s="49">
        <v>10</v>
      </c>
      <c r="D4" s="49">
        <v>11</v>
      </c>
      <c r="E4" s="49">
        <v>12</v>
      </c>
      <c r="F4" s="49">
        <v>13</v>
      </c>
      <c r="G4" s="49">
        <v>14</v>
      </c>
      <c r="H4" s="49">
        <v>15</v>
      </c>
      <c r="I4" s="49">
        <v>16</v>
      </c>
      <c r="J4" s="49">
        <v>17</v>
      </c>
      <c r="K4" s="49">
        <v>18</v>
      </c>
      <c r="L4" s="49">
        <v>19</v>
      </c>
      <c r="M4" s="49">
        <v>20</v>
      </c>
      <c r="N4" s="49">
        <v>21</v>
      </c>
      <c r="O4" s="49">
        <v>22</v>
      </c>
      <c r="P4" s="49" t="s">
        <v>45</v>
      </c>
      <c r="Q4" s="45" t="s">
        <v>35</v>
      </c>
      <c r="R4" s="45"/>
      <c r="S4" s="45" t="str">
        <f>+B3</f>
        <v>BW 01</v>
      </c>
      <c r="T4" s="45" t="str">
        <f>+B19</f>
        <v>BW 02</v>
      </c>
    </row>
    <row r="5" spans="1:19" ht="12.75">
      <c r="A5" s="52" t="s">
        <v>18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54">
        <f>SUM(B5:O5)</f>
        <v>0</v>
      </c>
      <c r="Q5" s="50"/>
      <c r="R5" s="51"/>
      <c r="S5" s="50"/>
    </row>
    <row r="6" spans="1:17" ht="12.75">
      <c r="A6" s="52" t="s">
        <v>0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54">
        <f aca="true" t="shared" si="0" ref="P6:P17">SUM(B6:O6)</f>
        <v>0</v>
      </c>
      <c r="Q6" s="57"/>
    </row>
    <row r="7" spans="1:20" ht="12.75" customHeight="1">
      <c r="A7" s="52" t="s">
        <v>41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54">
        <f t="shared" si="0"/>
        <v>0</v>
      </c>
      <c r="Q7" s="58"/>
      <c r="R7" s="96">
        <f>'BW 15-16'!R7</f>
        <v>0</v>
      </c>
      <c r="S7" s="58"/>
      <c r="T7" s="60"/>
    </row>
    <row r="8" spans="1:18" ht="12.75">
      <c r="A8" s="52" t="s">
        <v>15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54">
        <f t="shared" si="0"/>
        <v>0</v>
      </c>
      <c r="Q8" s="57"/>
      <c r="R8" s="97" t="s">
        <v>22</v>
      </c>
    </row>
    <row r="9" spans="1:18" ht="12.75">
      <c r="A9" s="52" t="s">
        <v>14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54">
        <f t="shared" si="0"/>
        <v>0</v>
      </c>
      <c r="Q9" s="57"/>
      <c r="R9" s="98"/>
    </row>
    <row r="10" spans="1:18" ht="12.75">
      <c r="A10" s="52" t="s">
        <v>37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54">
        <f t="shared" si="0"/>
        <v>0</v>
      </c>
      <c r="Q10" s="57"/>
      <c r="R10" s="98"/>
    </row>
    <row r="11" spans="1:20" ht="12.75">
      <c r="A11" s="52" t="s">
        <v>11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54">
        <f t="shared" si="0"/>
        <v>0</v>
      </c>
      <c r="Q11" s="60"/>
      <c r="R11" s="96">
        <f>'BW 15-16'!R11</f>
        <v>0</v>
      </c>
      <c r="S11" s="60"/>
      <c r="T11" s="60"/>
    </row>
    <row r="12" spans="1:18" ht="12.75">
      <c r="A12" s="52" t="s">
        <v>17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54">
        <f t="shared" si="0"/>
        <v>0</v>
      </c>
      <c r="Q12" s="57"/>
      <c r="R12" s="97" t="s">
        <v>4</v>
      </c>
    </row>
    <row r="13" spans="1:18" ht="12.75">
      <c r="A13" s="52" t="s">
        <v>6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54">
        <f t="shared" si="0"/>
        <v>0</v>
      </c>
      <c r="Q13" s="57"/>
      <c r="R13" s="98"/>
    </row>
    <row r="14" spans="1:18" ht="12.75">
      <c r="A14" s="52" t="s">
        <v>20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54">
        <f t="shared" si="0"/>
        <v>0</v>
      </c>
      <c r="R14" s="98"/>
    </row>
    <row r="15" spans="1:18" ht="12.75">
      <c r="A15" s="52" t="s">
        <v>40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54">
        <f t="shared" si="0"/>
        <v>0</v>
      </c>
      <c r="R15" s="98"/>
    </row>
    <row r="16" spans="1:20" ht="12.75">
      <c r="A16" s="52" t="s">
        <v>12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54">
        <f t="shared" si="0"/>
        <v>0</v>
      </c>
      <c r="Q16" s="60"/>
      <c r="R16" s="96">
        <f>'BW 15-16'!R16</f>
        <v>0</v>
      </c>
      <c r="S16" s="60"/>
      <c r="T16" s="60"/>
    </row>
    <row r="17" spans="1:18" ht="12.75">
      <c r="A17" s="61" t="s">
        <v>1</v>
      </c>
      <c r="B17" s="54">
        <f>SUM(B5:B16)</f>
        <v>0</v>
      </c>
      <c r="C17" s="54">
        <f aca="true" t="shared" si="1" ref="C17:O17">SUM(C5:C16)</f>
        <v>0</v>
      </c>
      <c r="D17" s="54">
        <f t="shared" si="1"/>
        <v>0</v>
      </c>
      <c r="E17" s="54">
        <f t="shared" si="1"/>
        <v>0</v>
      </c>
      <c r="F17" s="54">
        <f t="shared" si="1"/>
        <v>0</v>
      </c>
      <c r="G17" s="54">
        <f t="shared" si="1"/>
        <v>0</v>
      </c>
      <c r="H17" s="54">
        <f t="shared" si="1"/>
        <v>0</v>
      </c>
      <c r="I17" s="54">
        <f t="shared" si="1"/>
        <v>0</v>
      </c>
      <c r="J17" s="54">
        <f t="shared" si="1"/>
        <v>0</v>
      </c>
      <c r="K17" s="54">
        <f t="shared" si="1"/>
        <v>0</v>
      </c>
      <c r="L17" s="54">
        <f t="shared" si="1"/>
        <v>0</v>
      </c>
      <c r="M17" s="54">
        <f t="shared" si="1"/>
        <v>0</v>
      </c>
      <c r="N17" s="54">
        <f t="shared" si="1"/>
        <v>0</v>
      </c>
      <c r="O17" s="54">
        <f t="shared" si="1"/>
        <v>0</v>
      </c>
      <c r="P17" s="54">
        <f t="shared" si="0"/>
        <v>0</v>
      </c>
      <c r="Q17" s="57"/>
      <c r="R17" s="59" t="s">
        <v>3</v>
      </c>
    </row>
    <row r="18" spans="1:18" ht="12.75">
      <c r="A18" s="61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>
        <f>SUM(B17:O17)</f>
        <v>0</v>
      </c>
      <c r="Q18" s="44" t="s">
        <v>46</v>
      </c>
      <c r="R18" s="52" t="s">
        <v>13</v>
      </c>
    </row>
    <row r="19" spans="2:20" ht="18">
      <c r="B19" s="45" t="s">
        <v>54</v>
      </c>
      <c r="D19" s="91">
        <v>43822</v>
      </c>
      <c r="E19" s="92">
        <v>43470</v>
      </c>
      <c r="M19" s="63"/>
      <c r="R19" s="65" t="s">
        <v>74</v>
      </c>
      <c r="S19" s="65" t="s">
        <v>19</v>
      </c>
      <c r="T19" s="65" t="s">
        <v>33</v>
      </c>
    </row>
    <row r="20" spans="2:20" ht="12.75">
      <c r="B20" s="66">
        <v>23</v>
      </c>
      <c r="C20" s="66">
        <v>24</v>
      </c>
      <c r="D20" s="66">
        <v>25</v>
      </c>
      <c r="E20" s="66">
        <v>26</v>
      </c>
      <c r="F20" s="66">
        <v>27</v>
      </c>
      <c r="G20" s="66">
        <v>28</v>
      </c>
      <c r="H20" s="66">
        <v>29</v>
      </c>
      <c r="I20" s="66">
        <v>30</v>
      </c>
      <c r="J20" s="66">
        <v>31</v>
      </c>
      <c r="K20" s="66">
        <v>1</v>
      </c>
      <c r="L20" s="66">
        <v>2</v>
      </c>
      <c r="M20" s="66">
        <v>3</v>
      </c>
      <c r="N20" s="66">
        <v>4</v>
      </c>
      <c r="O20" s="66">
        <v>5</v>
      </c>
      <c r="P20" s="66" t="s">
        <v>45</v>
      </c>
      <c r="R20" s="65" t="s">
        <v>2</v>
      </c>
      <c r="S20" s="65" t="s">
        <v>2</v>
      </c>
      <c r="T20" s="65" t="s">
        <v>78</v>
      </c>
    </row>
    <row r="21" spans="1:20" ht="12.75">
      <c r="A21" s="52" t="s">
        <v>18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54">
        <f>SUM(B21:O21)</f>
        <v>0</v>
      </c>
      <c r="R21" s="68">
        <f>+P5+P21</f>
        <v>0</v>
      </c>
      <c r="S21" s="68">
        <f>+R21+'BW 25-26'!S21</f>
        <v>0</v>
      </c>
      <c r="T21" s="53"/>
    </row>
    <row r="22" spans="1:20" ht="12.75">
      <c r="A22" s="52" t="str">
        <f aca="true" t="shared" si="2" ref="A22:A32">+A6</f>
        <v>Vacation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54">
        <f aca="true" t="shared" si="3" ref="P22:P32">SUM(B22:O22)</f>
        <v>0</v>
      </c>
      <c r="R22" s="68">
        <f aca="true" t="shared" si="4" ref="R22:R33">+P6+P22</f>
        <v>0</v>
      </c>
      <c r="S22" s="68">
        <f>+R22+'BW 25-26'!S22</f>
        <v>0</v>
      </c>
      <c r="T22" s="69" t="s">
        <v>28</v>
      </c>
    </row>
    <row r="23" spans="1:20" ht="12.75">
      <c r="A23" s="52" t="str">
        <f t="shared" si="2"/>
        <v>Sick earned after 1997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54">
        <f t="shared" si="3"/>
        <v>0</v>
      </c>
      <c r="R23" s="68">
        <f t="shared" si="4"/>
        <v>0</v>
      </c>
      <c r="S23" s="68">
        <f>+R23+'BW 25-26'!S23</f>
        <v>0</v>
      </c>
      <c r="T23" s="69" t="s">
        <v>29</v>
      </c>
    </row>
    <row r="24" spans="1:20" ht="12.75">
      <c r="A24" s="52" t="str">
        <f t="shared" si="2"/>
        <v>Sick earned 1984 - 1997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54">
        <f t="shared" si="3"/>
        <v>0</v>
      </c>
      <c r="R24" s="68">
        <f t="shared" si="4"/>
        <v>0</v>
      </c>
      <c r="S24" s="68">
        <f>+R24+'BW 25-26'!S24</f>
        <v>0</v>
      </c>
      <c r="T24" s="69" t="s">
        <v>30</v>
      </c>
    </row>
    <row r="25" spans="1:20" ht="12.75">
      <c r="A25" s="52" t="str">
        <f t="shared" si="2"/>
        <v>Sick earned before 1984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54">
        <f t="shared" si="3"/>
        <v>0</v>
      </c>
      <c r="R25" s="68">
        <f t="shared" si="4"/>
        <v>0</v>
      </c>
      <c r="S25" s="68">
        <f>+R25+'BW 25-26'!S25</f>
        <v>0</v>
      </c>
      <c r="T25" s="69" t="s">
        <v>31</v>
      </c>
    </row>
    <row r="26" spans="1:20" ht="12.75">
      <c r="A26" s="52" t="str">
        <f t="shared" si="2"/>
        <v>Extended sick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54">
        <f t="shared" si="3"/>
        <v>0</v>
      </c>
      <c r="R26" s="68">
        <f t="shared" si="4"/>
        <v>0</v>
      </c>
      <c r="S26" s="68">
        <f>+R26+'BW 25-26'!S26</f>
        <v>0</v>
      </c>
      <c r="T26" s="69" t="s">
        <v>42</v>
      </c>
    </row>
    <row r="27" spans="1:20" ht="12.75">
      <c r="A27" s="52" t="str">
        <f t="shared" si="2"/>
        <v>Comp time used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54">
        <f t="shared" si="3"/>
        <v>0</v>
      </c>
      <c r="R27" s="68">
        <f t="shared" si="4"/>
        <v>0</v>
      </c>
      <c r="S27" s="68">
        <f>+R27+'BW 25-26'!S27</f>
        <v>0</v>
      </c>
      <c r="T27" s="69" t="s">
        <v>32</v>
      </c>
    </row>
    <row r="28" spans="1:20" ht="12.75">
      <c r="A28" s="52" t="str">
        <f t="shared" si="2"/>
        <v>Holiday/AdminClosure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54">
        <f t="shared" si="3"/>
        <v>0</v>
      </c>
      <c r="R28" s="68">
        <f t="shared" si="4"/>
        <v>0</v>
      </c>
      <c r="S28" s="68">
        <f>+R28+'BW 25-26'!S28</f>
        <v>0</v>
      </c>
      <c r="T28" s="53"/>
    </row>
    <row r="29" spans="1:20" ht="12.75">
      <c r="A29" s="52" t="str">
        <f t="shared" si="2"/>
        <v>Inclement Weather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54">
        <f t="shared" si="3"/>
        <v>0</v>
      </c>
      <c r="R29" s="68">
        <f t="shared" si="4"/>
        <v>0</v>
      </c>
      <c r="S29" s="68">
        <f>+R29+'BW 25-26'!S29</f>
        <v>0</v>
      </c>
      <c r="T29" s="53"/>
    </row>
    <row r="30" spans="1:20" ht="12.75">
      <c r="A30" s="52" t="str">
        <f t="shared" si="2"/>
        <v>Overtime worked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54">
        <f t="shared" si="3"/>
        <v>0</v>
      </c>
      <c r="R30" s="68">
        <f t="shared" si="4"/>
        <v>0</v>
      </c>
      <c r="S30" s="68">
        <f>+R30+'BW 25-26'!S30</f>
        <v>0</v>
      </c>
      <c r="T30" s="53"/>
    </row>
    <row r="31" spans="1:20" ht="12.75">
      <c r="A31" s="52" t="str">
        <f t="shared" si="2"/>
        <v>*Other absence with pay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54">
        <f t="shared" si="3"/>
        <v>0</v>
      </c>
      <c r="R31" s="68">
        <f t="shared" si="4"/>
        <v>0</v>
      </c>
      <c r="S31" s="68">
        <f>+R31+'BW 25-26'!S31</f>
        <v>0</v>
      </c>
      <c r="T31" s="69" t="s">
        <v>13</v>
      </c>
    </row>
    <row r="32" spans="1:20" ht="12.75">
      <c r="A32" s="52" t="str">
        <f t="shared" si="2"/>
        <v>Absence without pay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54">
        <f t="shared" si="3"/>
        <v>0</v>
      </c>
      <c r="R32" s="68">
        <f t="shared" si="4"/>
        <v>0</v>
      </c>
      <c r="S32" s="68">
        <f>+R32+'BW 25-26'!S32</f>
        <v>0</v>
      </c>
      <c r="T32" s="53"/>
    </row>
    <row r="33" spans="1:20" ht="12.75">
      <c r="A33" s="61" t="s">
        <v>1</v>
      </c>
      <c r="B33" s="54">
        <f aca="true" t="shared" si="5" ref="B33:O33">SUM(B21:B32)</f>
        <v>0</v>
      </c>
      <c r="C33" s="54">
        <f t="shared" si="5"/>
        <v>0</v>
      </c>
      <c r="D33" s="54">
        <f t="shared" si="5"/>
        <v>0</v>
      </c>
      <c r="E33" s="54">
        <f t="shared" si="5"/>
        <v>0</v>
      </c>
      <c r="F33" s="54">
        <f t="shared" si="5"/>
        <v>0</v>
      </c>
      <c r="G33" s="54">
        <f t="shared" si="5"/>
        <v>0</v>
      </c>
      <c r="H33" s="54">
        <f t="shared" si="5"/>
        <v>0</v>
      </c>
      <c r="I33" s="54">
        <f t="shared" si="5"/>
        <v>0</v>
      </c>
      <c r="J33" s="54">
        <f t="shared" si="5"/>
        <v>0</v>
      </c>
      <c r="K33" s="54">
        <f t="shared" si="5"/>
        <v>0</v>
      </c>
      <c r="L33" s="54">
        <f t="shared" si="5"/>
        <v>0</v>
      </c>
      <c r="M33" s="54">
        <f t="shared" si="5"/>
        <v>0</v>
      </c>
      <c r="N33" s="54">
        <f t="shared" si="5"/>
        <v>0</v>
      </c>
      <c r="O33" s="54">
        <f t="shared" si="5"/>
        <v>0</v>
      </c>
      <c r="P33" s="54">
        <f>SUM(P21:P32)</f>
        <v>0</v>
      </c>
      <c r="R33" s="68">
        <f t="shared" si="4"/>
        <v>0</v>
      </c>
      <c r="S33" s="68">
        <f>+R33+'BW 25-26'!S33</f>
        <v>0</v>
      </c>
      <c r="T33" s="53"/>
    </row>
    <row r="34" spans="12:17" ht="12.75">
      <c r="L34" s="71" t="s">
        <v>21</v>
      </c>
      <c r="M34" s="63"/>
      <c r="P34" s="64">
        <f>SUM(B33:O33)</f>
        <v>0</v>
      </c>
      <c r="Q34" s="44" t="s">
        <v>46</v>
      </c>
    </row>
    <row r="35" spans="1:13" ht="12.75">
      <c r="A35" s="72" t="s">
        <v>8</v>
      </c>
      <c r="B35" s="73"/>
      <c r="C35" s="74"/>
      <c r="D35" s="74"/>
      <c r="E35" s="74"/>
      <c r="F35" s="73"/>
      <c r="G35" s="74"/>
      <c r="H35" s="74"/>
      <c r="I35" s="74"/>
      <c r="J35" s="74"/>
      <c r="K35" s="75"/>
      <c r="M35" s="63"/>
    </row>
    <row r="36" spans="1:13" ht="12.75">
      <c r="A36" s="101"/>
      <c r="B36" s="102"/>
      <c r="C36" s="102"/>
      <c r="D36" s="102"/>
      <c r="E36" s="102"/>
      <c r="F36" s="102"/>
      <c r="G36" s="102"/>
      <c r="H36" s="102"/>
      <c r="I36" s="102"/>
      <c r="J36" s="102"/>
      <c r="K36" s="103"/>
      <c r="M36" s="63"/>
    </row>
    <row r="37" spans="1:18" ht="12.75">
      <c r="A37" s="101"/>
      <c r="B37" s="102"/>
      <c r="C37" s="102"/>
      <c r="D37" s="102"/>
      <c r="E37" s="102"/>
      <c r="F37" s="102"/>
      <c r="G37" s="102"/>
      <c r="H37" s="102"/>
      <c r="I37" s="102"/>
      <c r="J37" s="102"/>
      <c r="K37" s="103"/>
      <c r="L37" s="77"/>
      <c r="M37" s="60"/>
      <c r="N37" s="60"/>
      <c r="O37" s="60"/>
      <c r="P37" s="60"/>
      <c r="Q37" s="60"/>
      <c r="R37" s="60"/>
    </row>
    <row r="38" spans="1:17" ht="12.75">
      <c r="A38" s="78" t="s">
        <v>7</v>
      </c>
      <c r="B38" s="70"/>
      <c r="C38" s="57"/>
      <c r="D38" s="57"/>
      <c r="E38" s="57"/>
      <c r="F38" s="51"/>
      <c r="G38" s="57"/>
      <c r="H38" s="57"/>
      <c r="I38" s="57"/>
      <c r="J38" s="57"/>
      <c r="K38" s="76"/>
      <c r="L38" s="56"/>
      <c r="M38" s="57"/>
      <c r="N38" s="79" t="s">
        <v>9</v>
      </c>
      <c r="O38" s="57"/>
      <c r="Q38" s="59" t="s">
        <v>16</v>
      </c>
    </row>
    <row r="39" spans="1:13" ht="12.75">
      <c r="A39" s="101"/>
      <c r="B39" s="102"/>
      <c r="C39" s="102"/>
      <c r="D39" s="102"/>
      <c r="E39" s="102"/>
      <c r="F39" s="102"/>
      <c r="G39" s="102"/>
      <c r="H39" s="102"/>
      <c r="I39" s="102"/>
      <c r="J39" s="102"/>
      <c r="K39" s="103"/>
      <c r="M39" s="63"/>
    </row>
    <row r="40" spans="1:18" ht="12.75">
      <c r="A40" s="104"/>
      <c r="B40" s="105"/>
      <c r="C40" s="105"/>
      <c r="D40" s="105"/>
      <c r="E40" s="105"/>
      <c r="F40" s="105"/>
      <c r="G40" s="105"/>
      <c r="H40" s="105"/>
      <c r="I40" s="105"/>
      <c r="J40" s="105"/>
      <c r="K40" s="106"/>
      <c r="L40" s="77"/>
      <c r="M40" s="60"/>
      <c r="N40" s="80"/>
      <c r="O40" s="60"/>
      <c r="P40" s="60"/>
      <c r="Q40" s="60"/>
      <c r="R40" s="60"/>
    </row>
    <row r="41" spans="1:19" ht="15">
      <c r="A41" s="71" t="s">
        <v>76</v>
      </c>
      <c r="B41" s="81"/>
      <c r="C41" s="81"/>
      <c r="D41" s="81"/>
      <c r="E41" s="81"/>
      <c r="F41" s="81"/>
      <c r="G41" s="81"/>
      <c r="H41" s="81"/>
      <c r="I41" s="81"/>
      <c r="J41" s="81"/>
      <c r="K41" s="82"/>
      <c r="L41" s="83"/>
      <c r="M41" s="82"/>
      <c r="N41" s="79" t="s">
        <v>10</v>
      </c>
      <c r="O41" s="70"/>
      <c r="P41" s="70"/>
      <c r="Q41" s="71"/>
      <c r="R41" s="59" t="s">
        <v>16</v>
      </c>
      <c r="S41" s="81"/>
    </row>
    <row r="42" spans="1:19" ht="15.75">
      <c r="A42" s="84" t="s">
        <v>25</v>
      </c>
      <c r="B42" s="85"/>
      <c r="C42" s="86"/>
      <c r="D42" s="86"/>
      <c r="E42" s="86"/>
      <c r="F42" s="81"/>
      <c r="G42" s="81"/>
      <c r="H42" s="81"/>
      <c r="I42" s="81"/>
      <c r="J42" s="81"/>
      <c r="K42" s="82"/>
      <c r="L42" s="82"/>
      <c r="M42" s="83"/>
      <c r="N42" s="82"/>
      <c r="O42" s="82"/>
      <c r="P42" s="82"/>
      <c r="Q42" s="82"/>
      <c r="R42" s="81"/>
      <c r="S42" s="81"/>
    </row>
    <row r="43" spans="1:20" ht="15.75">
      <c r="A43" s="87" t="s">
        <v>23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6"/>
      <c r="N43" s="81"/>
      <c r="O43" s="81"/>
      <c r="P43" s="81"/>
      <c r="Q43" s="81"/>
      <c r="R43" s="81"/>
      <c r="S43" s="81"/>
      <c r="T43" s="81"/>
    </row>
    <row r="44" spans="1:20" ht="15.75">
      <c r="A44" s="87" t="s">
        <v>24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6"/>
      <c r="N44" s="81"/>
      <c r="O44" s="81"/>
      <c r="P44" s="81"/>
      <c r="Q44" s="81"/>
      <c r="R44" s="81"/>
      <c r="S44" s="81"/>
      <c r="T44" s="81"/>
    </row>
    <row r="45" spans="1:20" ht="15.75">
      <c r="A45" s="87" t="s">
        <v>27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6"/>
      <c r="N45" s="81"/>
      <c r="O45" s="81"/>
      <c r="P45" s="81"/>
      <c r="Q45" s="81"/>
      <c r="R45" s="81"/>
      <c r="S45" s="81"/>
      <c r="T45" s="81"/>
    </row>
    <row r="46" spans="1:20" ht="15.75">
      <c r="A46" s="87" t="s">
        <v>26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6"/>
      <c r="N46" s="81"/>
      <c r="O46" s="81"/>
      <c r="P46" s="81"/>
      <c r="Q46" s="81"/>
      <c r="R46" s="81"/>
      <c r="S46" s="81"/>
      <c r="T46" s="81"/>
    </row>
    <row r="47" spans="1:20" ht="15.75">
      <c r="A47" s="87" t="s">
        <v>75</v>
      </c>
      <c r="B47" s="81"/>
      <c r="C47" s="81"/>
      <c r="D47" s="81"/>
      <c r="E47" s="81"/>
      <c r="F47" s="81"/>
      <c r="G47" s="81"/>
      <c r="H47" s="81"/>
      <c r="I47" s="87"/>
      <c r="J47" s="81"/>
      <c r="K47" s="81"/>
      <c r="L47" s="81"/>
      <c r="M47" s="86"/>
      <c r="N47" s="81"/>
      <c r="O47" s="81"/>
      <c r="P47" s="81"/>
      <c r="Q47" s="81"/>
      <c r="R47" s="81"/>
      <c r="S47" s="81"/>
      <c r="T47" s="81"/>
    </row>
  </sheetData>
  <sheetProtection password="DF95" sheet="1"/>
  <protectedRanges>
    <protectedRange sqref="B21:O32 Q7:T7 Q11:T11 Q16:T16 L37:R37 B5:O16" name="Range1"/>
    <protectedRange sqref="B36:K40 D35:K36 A36:A37 A39:A40" name="Range1_2"/>
  </protectedRanges>
  <mergeCells count="4">
    <mergeCell ref="A36:K36"/>
    <mergeCell ref="A37:K37"/>
    <mergeCell ref="A39:K39"/>
    <mergeCell ref="A40:K40"/>
  </mergeCells>
  <printOptions horizontalCentered="1" verticalCentered="1"/>
  <pageMargins left="0.7" right="0.7" top="0.75" bottom="0.75" header="0.3" footer="0.3"/>
  <pageSetup horizontalDpi="600" verticalDpi="600" orientation="landscape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00390625" style="44" customWidth="1"/>
    <col min="2" max="5" width="9.140625" style="44" customWidth="1"/>
    <col min="6" max="6" width="8.421875" style="44" customWidth="1"/>
    <col min="7" max="17" width="9.140625" style="44" customWidth="1"/>
    <col min="18" max="18" width="10.28125" style="44" customWidth="1"/>
    <col min="19" max="16384" width="9.140625" style="44" customWidth="1"/>
  </cols>
  <sheetData>
    <row r="1" spans="1:20" ht="23.25">
      <c r="A1" s="40" t="s">
        <v>5</v>
      </c>
      <c r="B1" s="40"/>
      <c r="C1" s="40"/>
      <c r="D1" s="40"/>
      <c r="E1" s="40"/>
      <c r="F1" s="40"/>
      <c r="G1" s="40" t="s">
        <v>73</v>
      </c>
      <c r="H1" s="40"/>
      <c r="I1" s="40"/>
      <c r="J1" s="40"/>
      <c r="K1" s="40"/>
      <c r="L1" s="40"/>
      <c r="M1" s="41"/>
      <c r="N1" s="40"/>
      <c r="O1" s="40"/>
      <c r="P1" s="40"/>
      <c r="Q1" s="40"/>
      <c r="R1" s="42"/>
      <c r="S1" s="43"/>
      <c r="T1" s="40"/>
    </row>
    <row r="2" spans="1:18" ht="23.25">
      <c r="A2" s="40"/>
      <c r="B2" s="40"/>
      <c r="C2" s="40"/>
      <c r="D2" s="40" t="s">
        <v>13</v>
      </c>
      <c r="E2" s="40"/>
      <c r="F2" s="40"/>
      <c r="G2" s="40"/>
      <c r="H2" s="40"/>
      <c r="I2" s="40"/>
      <c r="J2" s="40"/>
      <c r="K2" s="40"/>
      <c r="L2" s="40"/>
      <c r="M2" s="41"/>
      <c r="N2" s="40"/>
      <c r="O2" s="40"/>
      <c r="P2" s="40"/>
      <c r="Q2" s="42"/>
      <c r="R2" s="43"/>
    </row>
    <row r="3" spans="1:18" ht="23.25">
      <c r="A3" s="45"/>
      <c r="B3" s="45" t="s">
        <v>55</v>
      </c>
      <c r="C3" s="45"/>
      <c r="D3" s="37">
        <v>43836</v>
      </c>
      <c r="E3" s="90">
        <v>43849</v>
      </c>
      <c r="F3" s="45"/>
      <c r="G3" s="45"/>
      <c r="H3" s="45"/>
      <c r="I3" s="45"/>
      <c r="J3" s="45"/>
      <c r="K3" s="45"/>
      <c r="L3" s="45"/>
      <c r="M3" s="47"/>
      <c r="N3" s="45"/>
      <c r="O3" s="45"/>
      <c r="P3" s="40"/>
      <c r="Q3" s="42"/>
      <c r="R3" s="43"/>
    </row>
    <row r="4" spans="2:20" ht="18">
      <c r="B4" s="49">
        <v>6</v>
      </c>
      <c r="C4" s="49">
        <v>7</v>
      </c>
      <c r="D4" s="49">
        <v>8</v>
      </c>
      <c r="E4" s="49">
        <v>9</v>
      </c>
      <c r="F4" s="49">
        <v>10</v>
      </c>
      <c r="G4" s="49">
        <v>11</v>
      </c>
      <c r="H4" s="49">
        <v>12</v>
      </c>
      <c r="I4" s="49">
        <v>13</v>
      </c>
      <c r="J4" s="49">
        <v>14</v>
      </c>
      <c r="K4" s="49">
        <v>15</v>
      </c>
      <c r="L4" s="49">
        <v>16</v>
      </c>
      <c r="M4" s="49">
        <v>17</v>
      </c>
      <c r="N4" s="49">
        <v>18</v>
      </c>
      <c r="O4" s="49">
        <v>19</v>
      </c>
      <c r="P4" s="49" t="s">
        <v>45</v>
      </c>
      <c r="Q4" s="45" t="s">
        <v>35</v>
      </c>
      <c r="R4" s="45"/>
      <c r="S4" s="45" t="str">
        <f>+B3</f>
        <v>BW 03</v>
      </c>
      <c r="T4" s="45" t="str">
        <f>+B19</f>
        <v>BW 04</v>
      </c>
    </row>
    <row r="5" spans="1:19" ht="12.75">
      <c r="A5" s="52" t="s">
        <v>18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54">
        <f>SUM(B5:O5)</f>
        <v>0</v>
      </c>
      <c r="Q5" s="50"/>
      <c r="R5" s="51"/>
      <c r="S5" s="50"/>
    </row>
    <row r="6" spans="1:17" ht="12.75">
      <c r="A6" s="52" t="s">
        <v>0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54">
        <f aca="true" t="shared" si="0" ref="P6:P17">SUM(B6:O6)</f>
        <v>0</v>
      </c>
      <c r="Q6" s="57"/>
    </row>
    <row r="7" spans="1:20" ht="13.5" customHeight="1">
      <c r="A7" s="52" t="s">
        <v>41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54">
        <f t="shared" si="0"/>
        <v>0</v>
      </c>
      <c r="Q7" s="58"/>
      <c r="R7" s="96">
        <f>'BW 15-16'!R7</f>
        <v>0</v>
      </c>
      <c r="S7" s="58"/>
      <c r="T7" s="60"/>
    </row>
    <row r="8" spans="1:18" ht="12.75">
      <c r="A8" s="52" t="s">
        <v>15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54">
        <f t="shared" si="0"/>
        <v>0</v>
      </c>
      <c r="Q8" s="57"/>
      <c r="R8" s="97" t="s">
        <v>22</v>
      </c>
    </row>
    <row r="9" spans="1:18" ht="12.75">
      <c r="A9" s="52" t="s">
        <v>14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54">
        <f t="shared" si="0"/>
        <v>0</v>
      </c>
      <c r="Q9" s="57"/>
      <c r="R9" s="98"/>
    </row>
    <row r="10" spans="1:18" ht="12.75">
      <c r="A10" s="52" t="s">
        <v>37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54">
        <f t="shared" si="0"/>
        <v>0</v>
      </c>
      <c r="Q10" s="57"/>
      <c r="R10" s="98"/>
    </row>
    <row r="11" spans="1:20" ht="12.75">
      <c r="A11" s="52" t="s">
        <v>11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54">
        <f t="shared" si="0"/>
        <v>0</v>
      </c>
      <c r="Q11" s="60"/>
      <c r="R11" s="96">
        <f>'BW 15-16'!R11</f>
        <v>0</v>
      </c>
      <c r="S11" s="60"/>
      <c r="T11" s="60"/>
    </row>
    <row r="12" spans="1:18" ht="12.75">
      <c r="A12" s="52" t="s">
        <v>17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54">
        <f t="shared" si="0"/>
        <v>0</v>
      </c>
      <c r="Q12" s="57"/>
      <c r="R12" s="97" t="s">
        <v>4</v>
      </c>
    </row>
    <row r="13" spans="1:18" ht="12.75">
      <c r="A13" s="52" t="s">
        <v>6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54">
        <f t="shared" si="0"/>
        <v>0</v>
      </c>
      <c r="Q13" s="57"/>
      <c r="R13" s="98"/>
    </row>
    <row r="14" spans="1:18" ht="12.75">
      <c r="A14" s="52" t="s">
        <v>20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54">
        <f t="shared" si="0"/>
        <v>0</v>
      </c>
      <c r="R14" s="98"/>
    </row>
    <row r="15" spans="1:18" ht="12.75">
      <c r="A15" s="52" t="s">
        <v>40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54">
        <f t="shared" si="0"/>
        <v>0</v>
      </c>
      <c r="R15" s="98"/>
    </row>
    <row r="16" spans="1:20" ht="12.75">
      <c r="A16" s="52" t="s">
        <v>12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54">
        <f t="shared" si="0"/>
        <v>0</v>
      </c>
      <c r="Q16" s="60"/>
      <c r="R16" s="96">
        <f>'BW 15-16'!R16</f>
        <v>0</v>
      </c>
      <c r="S16" s="60"/>
      <c r="T16" s="60"/>
    </row>
    <row r="17" spans="1:18" ht="12.75">
      <c r="A17" s="61" t="s">
        <v>1</v>
      </c>
      <c r="B17" s="54">
        <f>SUM(B5:B16)</f>
        <v>0</v>
      </c>
      <c r="C17" s="54">
        <f aca="true" t="shared" si="1" ref="C17:O17">SUM(C5:C16)</f>
        <v>0</v>
      </c>
      <c r="D17" s="54">
        <f t="shared" si="1"/>
        <v>0</v>
      </c>
      <c r="E17" s="54">
        <f t="shared" si="1"/>
        <v>0</v>
      </c>
      <c r="F17" s="54">
        <f t="shared" si="1"/>
        <v>0</v>
      </c>
      <c r="G17" s="54">
        <f t="shared" si="1"/>
        <v>0</v>
      </c>
      <c r="H17" s="54">
        <f t="shared" si="1"/>
        <v>0</v>
      </c>
      <c r="I17" s="54">
        <f t="shared" si="1"/>
        <v>0</v>
      </c>
      <c r="J17" s="54">
        <f t="shared" si="1"/>
        <v>0</v>
      </c>
      <c r="K17" s="54">
        <f t="shared" si="1"/>
        <v>0</v>
      </c>
      <c r="L17" s="54">
        <f t="shared" si="1"/>
        <v>0</v>
      </c>
      <c r="M17" s="54">
        <f t="shared" si="1"/>
        <v>0</v>
      </c>
      <c r="N17" s="54">
        <f t="shared" si="1"/>
        <v>0</v>
      </c>
      <c r="O17" s="54">
        <f t="shared" si="1"/>
        <v>0</v>
      </c>
      <c r="P17" s="54">
        <f t="shared" si="0"/>
        <v>0</v>
      </c>
      <c r="Q17" s="57"/>
      <c r="R17" s="59" t="s">
        <v>3</v>
      </c>
    </row>
    <row r="18" spans="1:18" ht="12.75">
      <c r="A18" s="61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>
        <f>SUM(B17:O17)</f>
        <v>0</v>
      </c>
      <c r="Q18" s="44" t="s">
        <v>46</v>
      </c>
      <c r="R18" s="52" t="s">
        <v>13</v>
      </c>
    </row>
    <row r="19" spans="2:20" ht="18">
      <c r="B19" s="45" t="s">
        <v>56</v>
      </c>
      <c r="D19" s="37">
        <v>43850</v>
      </c>
      <c r="E19" s="90">
        <v>43863</v>
      </c>
      <c r="M19" s="63"/>
      <c r="R19" s="65" t="s">
        <v>74</v>
      </c>
      <c r="S19" s="65" t="s">
        <v>19</v>
      </c>
      <c r="T19" s="65" t="s">
        <v>33</v>
      </c>
    </row>
    <row r="20" spans="2:20" ht="12.75">
      <c r="B20" s="66">
        <v>20</v>
      </c>
      <c r="C20" s="66">
        <v>21</v>
      </c>
      <c r="D20" s="66">
        <v>22</v>
      </c>
      <c r="E20" s="66">
        <v>23</v>
      </c>
      <c r="F20" s="66">
        <v>24</v>
      </c>
      <c r="G20" s="66">
        <v>25</v>
      </c>
      <c r="H20" s="66">
        <v>26</v>
      </c>
      <c r="I20" s="66">
        <v>27</v>
      </c>
      <c r="J20" s="66">
        <v>28</v>
      </c>
      <c r="K20" s="66">
        <v>29</v>
      </c>
      <c r="L20" s="66">
        <v>30</v>
      </c>
      <c r="M20" s="66">
        <v>31</v>
      </c>
      <c r="N20" s="66">
        <v>1</v>
      </c>
      <c r="O20" s="66">
        <v>2</v>
      </c>
      <c r="P20" s="66" t="s">
        <v>45</v>
      </c>
      <c r="R20" s="65" t="s">
        <v>2</v>
      </c>
      <c r="S20" s="65" t="s">
        <v>2</v>
      </c>
      <c r="T20" s="65" t="s">
        <v>78</v>
      </c>
    </row>
    <row r="21" spans="1:20" ht="12.75">
      <c r="A21" s="52" t="s">
        <v>18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54">
        <f>SUM(B21:O21)</f>
        <v>0</v>
      </c>
      <c r="R21" s="68">
        <f>+P5+P21</f>
        <v>0</v>
      </c>
      <c r="S21" s="68">
        <f>+R21+'BW 1-2'!S21</f>
        <v>0</v>
      </c>
      <c r="T21" s="53"/>
    </row>
    <row r="22" spans="1:20" ht="12.75">
      <c r="A22" s="52" t="str">
        <f aca="true" t="shared" si="2" ref="A22:A32">+A6</f>
        <v>Vacation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54">
        <f aca="true" t="shared" si="3" ref="P22:P32">SUM(B22:O22)</f>
        <v>0</v>
      </c>
      <c r="R22" s="68">
        <f aca="true" t="shared" si="4" ref="R22:R33">+P6+P22</f>
        <v>0</v>
      </c>
      <c r="S22" s="68">
        <f>+R22+'BW 1-2'!S22</f>
        <v>0</v>
      </c>
      <c r="T22" s="69" t="s">
        <v>28</v>
      </c>
    </row>
    <row r="23" spans="1:20" ht="12.75">
      <c r="A23" s="52" t="str">
        <f t="shared" si="2"/>
        <v>Sick earned after 1997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54">
        <f t="shared" si="3"/>
        <v>0</v>
      </c>
      <c r="R23" s="68">
        <f t="shared" si="4"/>
        <v>0</v>
      </c>
      <c r="S23" s="68">
        <f>+R23+'BW 1-2'!S23</f>
        <v>0</v>
      </c>
      <c r="T23" s="69" t="s">
        <v>29</v>
      </c>
    </row>
    <row r="24" spans="1:20" ht="12.75">
      <c r="A24" s="52" t="str">
        <f t="shared" si="2"/>
        <v>Sick earned 1984 - 1997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54">
        <f t="shared" si="3"/>
        <v>0</v>
      </c>
      <c r="R24" s="68">
        <f t="shared" si="4"/>
        <v>0</v>
      </c>
      <c r="S24" s="68">
        <f>+R24+'BW 1-2'!S24</f>
        <v>0</v>
      </c>
      <c r="T24" s="69" t="s">
        <v>30</v>
      </c>
    </row>
    <row r="25" spans="1:20" ht="12.75">
      <c r="A25" s="52" t="str">
        <f t="shared" si="2"/>
        <v>Sick earned before 1984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54">
        <f t="shared" si="3"/>
        <v>0</v>
      </c>
      <c r="R25" s="68">
        <f t="shared" si="4"/>
        <v>0</v>
      </c>
      <c r="S25" s="68">
        <f>+R25+'BW 1-2'!S25</f>
        <v>0</v>
      </c>
      <c r="T25" s="69" t="s">
        <v>31</v>
      </c>
    </row>
    <row r="26" spans="1:20" ht="12.75">
      <c r="A26" s="52" t="str">
        <f t="shared" si="2"/>
        <v>Extended sick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54">
        <f t="shared" si="3"/>
        <v>0</v>
      </c>
      <c r="R26" s="68">
        <f t="shared" si="4"/>
        <v>0</v>
      </c>
      <c r="S26" s="68">
        <f>+R26+'BW 1-2'!S26</f>
        <v>0</v>
      </c>
      <c r="T26" s="69" t="s">
        <v>42</v>
      </c>
    </row>
    <row r="27" spans="1:20" ht="12.75">
      <c r="A27" s="52" t="str">
        <f t="shared" si="2"/>
        <v>Comp time used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54">
        <f t="shared" si="3"/>
        <v>0</v>
      </c>
      <c r="R27" s="68">
        <f t="shared" si="4"/>
        <v>0</v>
      </c>
      <c r="S27" s="68">
        <f>+R27+'BW 1-2'!S27</f>
        <v>0</v>
      </c>
      <c r="T27" s="69" t="s">
        <v>32</v>
      </c>
    </row>
    <row r="28" spans="1:20" ht="12.75">
      <c r="A28" s="52" t="str">
        <f t="shared" si="2"/>
        <v>Holiday/AdminClosure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54">
        <f t="shared" si="3"/>
        <v>0</v>
      </c>
      <c r="R28" s="68">
        <f t="shared" si="4"/>
        <v>0</v>
      </c>
      <c r="S28" s="68">
        <f>+R28+'BW 1-2'!S28</f>
        <v>0</v>
      </c>
      <c r="T28" s="53"/>
    </row>
    <row r="29" spans="1:20" ht="12.75">
      <c r="A29" s="52" t="str">
        <f t="shared" si="2"/>
        <v>Inclement Weather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54">
        <f t="shared" si="3"/>
        <v>0</v>
      </c>
      <c r="R29" s="68">
        <f t="shared" si="4"/>
        <v>0</v>
      </c>
      <c r="S29" s="68">
        <f>+R29+'BW 1-2'!S29</f>
        <v>0</v>
      </c>
      <c r="T29" s="53"/>
    </row>
    <row r="30" spans="1:20" ht="12.75">
      <c r="A30" s="52" t="str">
        <f t="shared" si="2"/>
        <v>Overtime worked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54">
        <f t="shared" si="3"/>
        <v>0</v>
      </c>
      <c r="R30" s="68">
        <f t="shared" si="4"/>
        <v>0</v>
      </c>
      <c r="S30" s="68">
        <f>+R30+'BW 1-2'!S30</f>
        <v>0</v>
      </c>
      <c r="T30" s="53"/>
    </row>
    <row r="31" spans="1:20" ht="12.75">
      <c r="A31" s="52" t="str">
        <f t="shared" si="2"/>
        <v>*Other absence with pay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54">
        <f t="shared" si="3"/>
        <v>0</v>
      </c>
      <c r="R31" s="68">
        <f t="shared" si="4"/>
        <v>0</v>
      </c>
      <c r="S31" s="68">
        <f>+R31+'BW 1-2'!S31</f>
        <v>0</v>
      </c>
      <c r="T31" s="69" t="s">
        <v>13</v>
      </c>
    </row>
    <row r="32" spans="1:20" ht="12.75">
      <c r="A32" s="52" t="str">
        <f t="shared" si="2"/>
        <v>Absence without pay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54">
        <f t="shared" si="3"/>
        <v>0</v>
      </c>
      <c r="R32" s="68">
        <f t="shared" si="4"/>
        <v>0</v>
      </c>
      <c r="S32" s="68">
        <f>+R32+'BW 1-2'!S32</f>
        <v>0</v>
      </c>
      <c r="T32" s="53"/>
    </row>
    <row r="33" spans="1:20" ht="12.75">
      <c r="A33" s="61" t="s">
        <v>1</v>
      </c>
      <c r="B33" s="54">
        <f aca="true" t="shared" si="5" ref="B33:O33">SUM(B21:B32)</f>
        <v>0</v>
      </c>
      <c r="C33" s="54">
        <f t="shared" si="5"/>
        <v>0</v>
      </c>
      <c r="D33" s="54">
        <f t="shared" si="5"/>
        <v>0</v>
      </c>
      <c r="E33" s="54">
        <f t="shared" si="5"/>
        <v>0</v>
      </c>
      <c r="F33" s="54">
        <f t="shared" si="5"/>
        <v>0</v>
      </c>
      <c r="G33" s="54">
        <f t="shared" si="5"/>
        <v>0</v>
      </c>
      <c r="H33" s="54">
        <f t="shared" si="5"/>
        <v>0</v>
      </c>
      <c r="I33" s="54">
        <f t="shared" si="5"/>
        <v>0</v>
      </c>
      <c r="J33" s="54">
        <f t="shared" si="5"/>
        <v>0</v>
      </c>
      <c r="K33" s="54">
        <f t="shared" si="5"/>
        <v>0</v>
      </c>
      <c r="L33" s="54">
        <f t="shared" si="5"/>
        <v>0</v>
      </c>
      <c r="M33" s="54">
        <f t="shared" si="5"/>
        <v>0</v>
      </c>
      <c r="N33" s="54">
        <f t="shared" si="5"/>
        <v>0</v>
      </c>
      <c r="O33" s="54">
        <f t="shared" si="5"/>
        <v>0</v>
      </c>
      <c r="P33" s="54">
        <f>SUM(P21:P32)</f>
        <v>0</v>
      </c>
      <c r="R33" s="68">
        <f t="shared" si="4"/>
        <v>0</v>
      </c>
      <c r="S33" s="68">
        <f>+R33+'BW 1-2'!S33</f>
        <v>0</v>
      </c>
      <c r="T33" s="53"/>
    </row>
    <row r="34" spans="12:17" ht="12.75">
      <c r="L34" s="71" t="s">
        <v>21</v>
      </c>
      <c r="M34" s="63"/>
      <c r="P34" s="64">
        <f>SUM(B33:O33)</f>
        <v>0</v>
      </c>
      <c r="Q34" s="44" t="s">
        <v>46</v>
      </c>
    </row>
    <row r="35" spans="1:13" ht="12.75">
      <c r="A35" s="72" t="s">
        <v>8</v>
      </c>
      <c r="B35" s="73"/>
      <c r="C35" s="74"/>
      <c r="D35" s="74"/>
      <c r="E35" s="74"/>
      <c r="F35" s="73"/>
      <c r="G35" s="74"/>
      <c r="H35" s="74"/>
      <c r="I35" s="74"/>
      <c r="J35" s="74"/>
      <c r="K35" s="75"/>
      <c r="M35" s="63"/>
    </row>
    <row r="36" spans="1:13" ht="12.75">
      <c r="A36" s="101"/>
      <c r="B36" s="102"/>
      <c r="C36" s="102"/>
      <c r="D36" s="102"/>
      <c r="E36" s="102"/>
      <c r="F36" s="102"/>
      <c r="G36" s="102"/>
      <c r="H36" s="102"/>
      <c r="I36" s="102"/>
      <c r="J36" s="102"/>
      <c r="K36" s="103"/>
      <c r="M36" s="63"/>
    </row>
    <row r="37" spans="1:18" ht="12.75">
      <c r="A37" s="101"/>
      <c r="B37" s="102"/>
      <c r="C37" s="102"/>
      <c r="D37" s="102"/>
      <c r="E37" s="102"/>
      <c r="F37" s="102"/>
      <c r="G37" s="102"/>
      <c r="H37" s="102"/>
      <c r="I37" s="102"/>
      <c r="J37" s="102"/>
      <c r="K37" s="103"/>
      <c r="L37" s="77"/>
      <c r="M37" s="60"/>
      <c r="N37" s="60"/>
      <c r="O37" s="60"/>
      <c r="P37" s="60"/>
      <c r="Q37" s="60"/>
      <c r="R37" s="60"/>
    </row>
    <row r="38" spans="1:17" ht="12.75">
      <c r="A38" s="78" t="s">
        <v>7</v>
      </c>
      <c r="B38" s="70"/>
      <c r="C38" s="57"/>
      <c r="D38" s="57"/>
      <c r="E38" s="57"/>
      <c r="F38" s="51"/>
      <c r="G38" s="57"/>
      <c r="H38" s="57"/>
      <c r="I38" s="57"/>
      <c r="J38" s="57"/>
      <c r="K38" s="76"/>
      <c r="L38" s="56"/>
      <c r="M38" s="57"/>
      <c r="N38" s="79" t="s">
        <v>9</v>
      </c>
      <c r="O38" s="57"/>
      <c r="Q38" s="59" t="s">
        <v>16</v>
      </c>
    </row>
    <row r="39" spans="1:13" ht="12.75">
      <c r="A39" s="101"/>
      <c r="B39" s="102"/>
      <c r="C39" s="102"/>
      <c r="D39" s="102"/>
      <c r="E39" s="102"/>
      <c r="F39" s="102"/>
      <c r="G39" s="102"/>
      <c r="H39" s="102"/>
      <c r="I39" s="102"/>
      <c r="J39" s="102"/>
      <c r="K39" s="103"/>
      <c r="M39" s="63"/>
    </row>
    <row r="40" spans="1:18" ht="12.75">
      <c r="A40" s="104"/>
      <c r="B40" s="105"/>
      <c r="C40" s="105"/>
      <c r="D40" s="105"/>
      <c r="E40" s="105"/>
      <c r="F40" s="105"/>
      <c r="G40" s="105"/>
      <c r="H40" s="105"/>
      <c r="I40" s="105"/>
      <c r="J40" s="105"/>
      <c r="K40" s="106"/>
      <c r="L40" s="77"/>
      <c r="M40" s="60"/>
      <c r="N40" s="80"/>
      <c r="O40" s="60"/>
      <c r="P40" s="60"/>
      <c r="Q40" s="60"/>
      <c r="R40" s="60"/>
    </row>
    <row r="41" spans="1:19" ht="15">
      <c r="A41" s="71" t="s">
        <v>76</v>
      </c>
      <c r="B41" s="81"/>
      <c r="C41" s="81"/>
      <c r="D41" s="81"/>
      <c r="E41" s="81"/>
      <c r="F41" s="81"/>
      <c r="G41" s="81"/>
      <c r="H41" s="81"/>
      <c r="I41" s="81"/>
      <c r="J41" s="81"/>
      <c r="K41" s="82"/>
      <c r="L41" s="83"/>
      <c r="M41" s="82"/>
      <c r="N41" s="79" t="s">
        <v>10</v>
      </c>
      <c r="O41" s="70"/>
      <c r="P41" s="70"/>
      <c r="Q41" s="71"/>
      <c r="R41" s="59" t="s">
        <v>16</v>
      </c>
      <c r="S41" s="81"/>
    </row>
    <row r="42" spans="1:19" ht="15.75">
      <c r="A42" s="84" t="s">
        <v>25</v>
      </c>
      <c r="B42" s="85"/>
      <c r="C42" s="86"/>
      <c r="D42" s="86"/>
      <c r="E42" s="86"/>
      <c r="F42" s="81"/>
      <c r="G42" s="81"/>
      <c r="H42" s="81"/>
      <c r="I42" s="81"/>
      <c r="J42" s="81"/>
      <c r="K42" s="82"/>
      <c r="L42" s="82"/>
      <c r="M42" s="83"/>
      <c r="N42" s="82"/>
      <c r="O42" s="82"/>
      <c r="P42" s="82"/>
      <c r="Q42" s="82"/>
      <c r="R42" s="81"/>
      <c r="S42" s="81"/>
    </row>
    <row r="43" spans="1:20" ht="15.75">
      <c r="A43" s="87" t="s">
        <v>23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6"/>
      <c r="N43" s="81"/>
      <c r="O43" s="81"/>
      <c r="P43" s="81"/>
      <c r="Q43" s="81"/>
      <c r="R43" s="81"/>
      <c r="S43" s="81"/>
      <c r="T43" s="81"/>
    </row>
    <row r="44" spans="1:20" ht="15.75">
      <c r="A44" s="87" t="s">
        <v>24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6"/>
      <c r="N44" s="81"/>
      <c r="O44" s="81"/>
      <c r="P44" s="81"/>
      <c r="Q44" s="81"/>
      <c r="R44" s="81"/>
      <c r="S44" s="81"/>
      <c r="T44" s="81"/>
    </row>
    <row r="45" spans="1:20" ht="15.75">
      <c r="A45" s="87" t="s">
        <v>27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6"/>
      <c r="N45" s="81"/>
      <c r="O45" s="81"/>
      <c r="P45" s="81"/>
      <c r="Q45" s="81"/>
      <c r="R45" s="81"/>
      <c r="S45" s="81"/>
      <c r="T45" s="81"/>
    </row>
    <row r="46" spans="1:20" ht="15.75">
      <c r="A46" s="87" t="s">
        <v>26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6"/>
      <c r="N46" s="81"/>
      <c r="O46" s="81"/>
      <c r="P46" s="81"/>
      <c r="Q46" s="81"/>
      <c r="R46" s="81"/>
      <c r="S46" s="81"/>
      <c r="T46" s="81"/>
    </row>
    <row r="47" spans="1:20" ht="15.75">
      <c r="A47" s="87" t="s">
        <v>75</v>
      </c>
      <c r="B47" s="81"/>
      <c r="C47" s="81"/>
      <c r="D47" s="81"/>
      <c r="E47" s="81"/>
      <c r="F47" s="81"/>
      <c r="G47" s="81"/>
      <c r="H47" s="81"/>
      <c r="I47" s="87"/>
      <c r="J47" s="81"/>
      <c r="K47" s="81"/>
      <c r="L47" s="81"/>
      <c r="M47" s="86"/>
      <c r="N47" s="81"/>
      <c r="O47" s="81"/>
      <c r="P47" s="81"/>
      <c r="Q47" s="81"/>
      <c r="R47" s="81"/>
      <c r="S47" s="81"/>
      <c r="T47" s="81"/>
    </row>
  </sheetData>
  <sheetProtection password="DF95" sheet="1"/>
  <protectedRanges>
    <protectedRange sqref="B5:O16 B21:O32 Q16:T16 Q11:T11 Q7:T7 L37:R37" name="Range1"/>
    <protectedRange sqref="B36:K40 D35:K36 A36:A37 A39:A40" name="Range1_2"/>
  </protectedRanges>
  <mergeCells count="4">
    <mergeCell ref="A36:K36"/>
    <mergeCell ref="A37:K37"/>
    <mergeCell ref="A39:K39"/>
    <mergeCell ref="A40:K40"/>
  </mergeCells>
  <printOptions horizontalCentered="1" verticalCentered="1"/>
  <pageMargins left="0.7" right="0.7" top="0.75" bottom="0.75" header="0.3" footer="0.3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kwathen</dc:creator>
  <cp:keywords/>
  <dc:description/>
  <cp:lastModifiedBy>Gieseking, Justin</cp:lastModifiedBy>
  <cp:lastPrinted>2011-06-17T17:15:46Z</cp:lastPrinted>
  <dcterms:created xsi:type="dcterms:W3CDTF">2009-04-15T20:01:44Z</dcterms:created>
  <dcterms:modified xsi:type="dcterms:W3CDTF">2019-04-03T13:47:47Z</dcterms:modified>
  <cp:category/>
  <cp:version/>
  <cp:contentType/>
  <cp:contentStatus/>
</cp:coreProperties>
</file>