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tabRatio="599" activeTab="0"/>
  </bookViews>
  <sheets>
    <sheet name="Contents" sheetId="1" r:id="rId1"/>
    <sheet name="GRADRESP" sheetId="2" r:id="rId2"/>
    <sheet name="Charts" sheetId="3" r:id="rId3"/>
    <sheet name="Part 1" sheetId="4" r:id="rId4"/>
    <sheet name="Part2" sheetId="5" r:id="rId5"/>
    <sheet name="PART3" sheetId="6" r:id="rId6"/>
    <sheet name="Part 4" sheetId="7" r:id="rId7"/>
    <sheet name="Part5" sheetId="8" r:id="rId8"/>
    <sheet name="Part6" sheetId="9" r:id="rId9"/>
    <sheet name="Part7" sheetId="10" r:id="rId10"/>
  </sheets>
  <externalReferences>
    <externalReference r:id="rId13"/>
    <externalReference r:id="rId14"/>
  </externalReferences>
  <definedNames>
    <definedName name="n2" localSheetId="5">'PART3'!#REF!</definedName>
    <definedName name="n2">#REF!</definedName>
    <definedName name="n4" localSheetId="4">'[1]PART2'!#REF!</definedName>
    <definedName name="n4" localSheetId="5">'PART3'!#REF!</definedName>
    <definedName name="n4">#REF!</definedName>
    <definedName name="n5" localSheetId="5">'PART3'!#REF!</definedName>
    <definedName name="n5">#REF!</definedName>
    <definedName name="n6" localSheetId="5">'PART3'!#REF!</definedName>
    <definedName name="n6">#REF!</definedName>
    <definedName name="n8" localSheetId="4">'[1]PART2'!#REF!</definedName>
    <definedName name="n8" localSheetId="5">'PART3'!#REF!</definedName>
    <definedName name="n8">#REF!</definedName>
    <definedName name="NewAll" localSheetId="0">#REF!</definedName>
    <definedName name="NewAll" localSheetId="1">'GRADRESP'!#REF!</definedName>
    <definedName name="NewAll">#REF!</definedName>
    <definedName name="NewRes" localSheetId="0">#REF!</definedName>
    <definedName name="NewRes" localSheetId="1">'GRADRESP'!#REF!</definedName>
    <definedName name="NewRes">#REF!</definedName>
    <definedName name="nn2">#REF!</definedName>
    <definedName name="nn4" localSheetId="2">'[1]PART1'!#REF!</definedName>
    <definedName name="nn4" localSheetId="1">#REF!</definedName>
    <definedName name="nn4" localSheetId="3">'[1]PART1'!#REF!</definedName>
    <definedName name="nn4">#REF!</definedName>
    <definedName name="nn5">#REF!</definedName>
    <definedName name="nn6">#REF!</definedName>
    <definedName name="nn8" localSheetId="2">'[1]PART1'!#REF!</definedName>
    <definedName name="nn8" localSheetId="1">#REF!</definedName>
    <definedName name="nn8" localSheetId="3">'[1]PART1'!#REF!</definedName>
    <definedName name="nn8">#REF!</definedName>
    <definedName name="no" localSheetId="5">'PART3'!$B$15</definedName>
    <definedName name="no">#REF!</definedName>
    <definedName name="page1" localSheetId="1">'GRADRESP'!$A$1:$A$38</definedName>
    <definedName name="page1" localSheetId="5">'PART3'!$A$1:$B$25</definedName>
    <definedName name="page1">#REF!</definedName>
    <definedName name="page1a">#REF!</definedName>
    <definedName name="page2" localSheetId="1">'GRADRESP'!$A$39:$A$61</definedName>
    <definedName name="page2" localSheetId="4">'[1]PART2'!#REF!</definedName>
    <definedName name="page2" localSheetId="5">'PART3'!$A$26:$B$26</definedName>
    <definedName name="page2">#REF!</definedName>
    <definedName name="page3" localSheetId="4">'[1]PART2'!#REF!</definedName>
    <definedName name="page3" localSheetId="5">'PART3'!$A$27:$B$38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2">'Charts'!$K$1:$AE$57</definedName>
    <definedName name="_xlnm.Print_Area" localSheetId="1">'GRADRESP'!$A$1:$G$119</definedName>
    <definedName name="_xlnm.Print_Area" localSheetId="3">'Part 1'!$A$1:$H$149</definedName>
    <definedName name="_xlnm.Print_Area" localSheetId="6">'Part 4'!$A$1:$H$77</definedName>
    <definedName name="_xlnm.Print_Area" localSheetId="4">'Part2'!$A$1:$H$37</definedName>
    <definedName name="_xlnm.Print_Area" localSheetId="5">'PART3'!$A$1:$H$26</definedName>
    <definedName name="_xlnm.Print_Area" localSheetId="7">'Part5'!$A$1:$H$51</definedName>
    <definedName name="_xlnm.Print_Area" localSheetId="8">'Part6'!$A$1:$H$40</definedName>
    <definedName name="_xlnm.Print_Area" localSheetId="9">'Part7'!$A$1:$H$115</definedName>
    <definedName name="print1">#REF!</definedName>
    <definedName name="q10mo" localSheetId="0">#REF!</definedName>
    <definedName name="q10mo">#REF!</definedName>
    <definedName name="q10n" localSheetId="5">'PART3'!#REF!</definedName>
    <definedName name="q10n">#REF!</definedName>
    <definedName name="q10nb" localSheetId="4">'[1]PART2'!#REF!</definedName>
    <definedName name="q10nb" localSheetId="5">'PART3'!#REF!</definedName>
    <definedName name="q10nb">#REF!</definedName>
    <definedName name="q10nf" localSheetId="4">'[1]PART2'!#REF!</definedName>
    <definedName name="q10nf" localSheetId="5">'PART3'!#REF!</definedName>
    <definedName name="q10nf">#REF!</definedName>
    <definedName name="q10nm" localSheetId="4">'[1]PART2'!#REF!</definedName>
    <definedName name="q10nm" localSheetId="5">'PART3'!#REF!</definedName>
    <definedName name="q10nm">#REF!</definedName>
    <definedName name="q10no" localSheetId="4">'[1]PART2'!#REF!</definedName>
    <definedName name="q10no" localSheetId="5">'PART3'!#REF!</definedName>
    <definedName name="q10no">#REF!</definedName>
    <definedName name="q10nw" localSheetId="4">'[1]PART2'!#REF!</definedName>
    <definedName name="q10nw" localSheetId="5">'PART3'!#REF!</definedName>
    <definedName name="q10nw">#REF!</definedName>
    <definedName name="q11a">#REF!</definedName>
    <definedName name="q11an">#REF!</definedName>
    <definedName name="q11anb">#REF!</definedName>
    <definedName name="q11anf">#REF!</definedName>
    <definedName name="q11anm">#REF!</definedName>
    <definedName name="q11ano">#REF!</definedName>
    <definedName name="q11anw">#REF!</definedName>
    <definedName name="q11n">#REF!</definedName>
    <definedName name="q11nb" localSheetId="4">'[1]PART2'!#REF!</definedName>
    <definedName name="q11nb">#REF!</definedName>
    <definedName name="q11nf" localSheetId="4">'[1]PART2'!#REF!</definedName>
    <definedName name="q11nf">#REF!</definedName>
    <definedName name="q11nm" localSheetId="4">'[1]PART2'!#REF!</definedName>
    <definedName name="q11nm">#REF!</definedName>
    <definedName name="q11no" localSheetId="4">'[1]PART2'!#REF!</definedName>
    <definedName name="q11no">#REF!</definedName>
    <definedName name="q11nw" localSheetId="4">'[1]PART2'!#REF!</definedName>
    <definedName name="q11nw">#REF!</definedName>
    <definedName name="q12n">#REF!</definedName>
    <definedName name="q12nb" localSheetId="4">'[1]PART2'!#REF!</definedName>
    <definedName name="q12nb">#REF!</definedName>
    <definedName name="q12nf" localSheetId="4">'[1]PART2'!#REF!</definedName>
    <definedName name="q12nf">#REF!</definedName>
    <definedName name="q12nm" localSheetId="4">'[1]PART2'!#REF!</definedName>
    <definedName name="q12nm">#REF!</definedName>
    <definedName name="q12no" localSheetId="4">'[1]PART2'!#REF!</definedName>
    <definedName name="q12no">#REF!</definedName>
    <definedName name="q12nw" localSheetId="4">'[1]PART2'!#REF!</definedName>
    <definedName name="q12nw">#REF!</definedName>
    <definedName name="q13n" localSheetId="5">'PART3'!#REF!</definedName>
    <definedName name="q13n">#REF!</definedName>
    <definedName name="q13nb" localSheetId="5">'PART3'!#REF!</definedName>
    <definedName name="q13nb">#REF!</definedName>
    <definedName name="q13nf" localSheetId="5">'PART3'!#REF!</definedName>
    <definedName name="q13nf">#REF!</definedName>
    <definedName name="q13nm" localSheetId="5">'PART3'!#REF!</definedName>
    <definedName name="q13nm">#REF!</definedName>
    <definedName name="q13no" localSheetId="5">'PART3'!#REF!</definedName>
    <definedName name="q13no">#REF!</definedName>
    <definedName name="q13nw" localSheetId="5">'PART3'!#REF!</definedName>
    <definedName name="q13nw">#REF!</definedName>
    <definedName name="q14n" localSheetId="5">'PART3'!#REF!</definedName>
    <definedName name="q14n">#REF!</definedName>
    <definedName name="q14nb" localSheetId="5">'PART3'!#REF!</definedName>
    <definedName name="q14nb">#REF!</definedName>
    <definedName name="q14nf" localSheetId="5">'PART3'!#REF!</definedName>
    <definedName name="q14nf">#REF!</definedName>
    <definedName name="q14nm" localSheetId="5">'PART3'!#REF!</definedName>
    <definedName name="q14nm">#REF!</definedName>
    <definedName name="q14no" localSheetId="5">'PART3'!#REF!</definedName>
    <definedName name="q14no">#REF!</definedName>
    <definedName name="q14nw" localSheetId="5">'PART3'!#REF!</definedName>
    <definedName name="q14nw">#REF!</definedName>
    <definedName name="q15an" localSheetId="0">#REF!</definedName>
    <definedName name="q15anb" localSheetId="0">#REF!</definedName>
    <definedName name="q15anb">'[2]PART6'!#REF!</definedName>
    <definedName name="q15anf" localSheetId="0">#REF!</definedName>
    <definedName name="q15anf">'[2]PART6'!#REF!</definedName>
    <definedName name="q15anm" localSheetId="0">#REF!</definedName>
    <definedName name="q15anm">'[2]PART6'!#REF!</definedName>
    <definedName name="q15ano" localSheetId="0">#REF!</definedName>
    <definedName name="q15ano">'[2]PART6'!#REF!</definedName>
    <definedName name="q15anw" localSheetId="0">#REF!</definedName>
    <definedName name="q15anw">'[2]PART6'!#REF!</definedName>
    <definedName name="q15bn" localSheetId="0">#REF!</definedName>
    <definedName name="q15bnb" localSheetId="0">#REF!</definedName>
    <definedName name="q15bnb">'[2]PART6'!#REF!</definedName>
    <definedName name="q15bnf" localSheetId="0">#REF!</definedName>
    <definedName name="q15bnf">'[2]PART6'!#REF!</definedName>
    <definedName name="q15bnm" localSheetId="0">#REF!</definedName>
    <definedName name="q15bnm">'[2]PART6'!#REF!</definedName>
    <definedName name="q15bno" localSheetId="0">#REF!</definedName>
    <definedName name="q15bno">'[2]PART6'!#REF!</definedName>
    <definedName name="q15bnw" localSheetId="0">#REF!</definedName>
    <definedName name="q15bnw">'[2]PART6'!#REF!</definedName>
    <definedName name="q15cn" localSheetId="0">#REF!</definedName>
    <definedName name="q15cnb" localSheetId="0">#REF!</definedName>
    <definedName name="q15cnb">'[2]PART6'!#REF!</definedName>
    <definedName name="q15cnf" localSheetId="0">#REF!</definedName>
    <definedName name="q15cnf">'[2]PART6'!#REF!</definedName>
    <definedName name="q15cnm" localSheetId="0">#REF!</definedName>
    <definedName name="q15cnm">'[2]PART6'!#REF!</definedName>
    <definedName name="q15cno" localSheetId="0">#REF!</definedName>
    <definedName name="q15cno">'[2]PART6'!#REF!</definedName>
    <definedName name="q15cnw" localSheetId="0">#REF!</definedName>
    <definedName name="q15cnw">'[2]PART6'!#REF!</definedName>
    <definedName name="q15dn" localSheetId="0">#REF!</definedName>
    <definedName name="q15dnb" localSheetId="0">#REF!</definedName>
    <definedName name="q15dnb">'[2]PART6'!#REF!</definedName>
    <definedName name="q15dnf" localSheetId="0">#REF!</definedName>
    <definedName name="q15dnf">'[2]PART6'!#REF!</definedName>
    <definedName name="q15dnm" localSheetId="0">#REF!</definedName>
    <definedName name="q15dnm">'[2]PART6'!#REF!</definedName>
    <definedName name="q15dno" localSheetId="0">#REF!</definedName>
    <definedName name="q15dno">'[2]PART6'!#REF!</definedName>
    <definedName name="q15dnw" localSheetId="0">#REF!</definedName>
    <definedName name="q15dnw">'[2]PART6'!#REF!</definedName>
    <definedName name="q15en" localSheetId="0">#REF!</definedName>
    <definedName name="q15enb" localSheetId="0">#REF!</definedName>
    <definedName name="q15enb">'[2]PART6'!#REF!</definedName>
    <definedName name="q15enf" localSheetId="0">#REF!</definedName>
    <definedName name="q15enf">'[2]PART6'!#REF!</definedName>
    <definedName name="q15enm" localSheetId="0">#REF!</definedName>
    <definedName name="q15enm">'[2]PART6'!#REF!</definedName>
    <definedName name="q15eno" localSheetId="0">#REF!</definedName>
    <definedName name="q15eno">'[2]PART6'!#REF!</definedName>
    <definedName name="q15enw" localSheetId="0">#REF!</definedName>
    <definedName name="q15enw">'[2]PART6'!#REF!</definedName>
    <definedName name="q15fn" localSheetId="0">#REF!</definedName>
    <definedName name="q15fnb" localSheetId="0">#REF!</definedName>
    <definedName name="q15fnb">'[2]PART6'!#REF!</definedName>
    <definedName name="q15fnf" localSheetId="0">#REF!</definedName>
    <definedName name="q15fnf">'[2]PART6'!#REF!</definedName>
    <definedName name="q15fnm" localSheetId="0">#REF!</definedName>
    <definedName name="q15fnm">'[2]PART6'!#REF!</definedName>
    <definedName name="q15fno" localSheetId="0">#REF!</definedName>
    <definedName name="q15fno">'[2]PART6'!#REF!</definedName>
    <definedName name="q15fnw" localSheetId="0">#REF!</definedName>
    <definedName name="q15fnw">'[2]PART6'!#REF!</definedName>
    <definedName name="q15gn" localSheetId="0">#REF!</definedName>
    <definedName name="q15gnb" localSheetId="0">#REF!</definedName>
    <definedName name="q15gnb">'[2]PART6'!#REF!</definedName>
    <definedName name="q15gnf" localSheetId="0">#REF!</definedName>
    <definedName name="q15gnf">'[2]PART6'!#REF!</definedName>
    <definedName name="q15gnm" localSheetId="0">#REF!</definedName>
    <definedName name="q15gnm">'[2]PART6'!#REF!</definedName>
    <definedName name="q15gno" localSheetId="0">#REF!</definedName>
    <definedName name="q15gno">'[2]PART6'!#REF!</definedName>
    <definedName name="q15gnw" localSheetId="0">#REF!</definedName>
    <definedName name="q15gnw">'[2]PART6'!#REF!</definedName>
    <definedName name="q15hn" localSheetId="0">#REF!</definedName>
    <definedName name="q15hnb" localSheetId="0">#REF!</definedName>
    <definedName name="q15hnb">'[2]PART6'!#REF!</definedName>
    <definedName name="q15hnf" localSheetId="0">#REF!</definedName>
    <definedName name="q15hnf">'[2]PART6'!#REF!</definedName>
    <definedName name="q15hnm" localSheetId="0">#REF!</definedName>
    <definedName name="q15hnm">'[2]PART6'!#REF!</definedName>
    <definedName name="q15hno" localSheetId="0">#REF!</definedName>
    <definedName name="q15hno">'[2]PART6'!#REF!</definedName>
    <definedName name="q15hnw" localSheetId="0">#REF!</definedName>
    <definedName name="q15hnw">'[2]PART6'!#REF!</definedName>
    <definedName name="q15in" localSheetId="0">#REF!</definedName>
    <definedName name="q15inb" localSheetId="0">#REF!</definedName>
    <definedName name="q15inb">'[2]PART6'!#REF!</definedName>
    <definedName name="q15inf" localSheetId="0">#REF!</definedName>
    <definedName name="q15inf">'[2]PART6'!#REF!</definedName>
    <definedName name="q15inm" localSheetId="0">#REF!</definedName>
    <definedName name="q15inm">'[2]PART6'!#REF!</definedName>
    <definedName name="q15ino" localSheetId="0">#REF!</definedName>
    <definedName name="q15ino">'[2]PART6'!#REF!</definedName>
    <definedName name="q15inw" localSheetId="0">#REF!</definedName>
    <definedName name="q15inw">'[2]PART6'!#REF!</definedName>
    <definedName name="q15jn" localSheetId="0">#REF!</definedName>
    <definedName name="q15jnb" localSheetId="0">#REF!</definedName>
    <definedName name="q15jnb">'[2]PART6'!#REF!</definedName>
    <definedName name="q15jnf" localSheetId="0">#REF!</definedName>
    <definedName name="q15jnf">'[2]PART6'!#REF!</definedName>
    <definedName name="q15jnm" localSheetId="0">#REF!</definedName>
    <definedName name="q15jnm">'[2]PART6'!#REF!</definedName>
    <definedName name="q15jno" localSheetId="0">#REF!</definedName>
    <definedName name="q15jno">'[2]PART6'!#REF!</definedName>
    <definedName name="q15jnw" localSheetId="0">#REF!</definedName>
    <definedName name="q15jnw">'[2]PART6'!#REF!</definedName>
    <definedName name="q15kn" localSheetId="0">#REF!</definedName>
    <definedName name="q15knb" localSheetId="0">#REF!</definedName>
    <definedName name="q15knb">'[2]PART6'!#REF!</definedName>
    <definedName name="q15knf" localSheetId="0">#REF!</definedName>
    <definedName name="q15knf">'[2]PART6'!#REF!</definedName>
    <definedName name="q15knm" localSheetId="0">#REF!</definedName>
    <definedName name="q15knm">'[2]PART6'!#REF!</definedName>
    <definedName name="q15kno" localSheetId="0">#REF!</definedName>
    <definedName name="q15kno">'[2]PART6'!#REF!</definedName>
    <definedName name="q15knw" localSheetId="0">#REF!</definedName>
    <definedName name="q15knw">'[2]PART6'!#REF!</definedName>
    <definedName name="q15ln" localSheetId="0">#REF!</definedName>
    <definedName name="q15lnb" localSheetId="0">#REF!</definedName>
    <definedName name="q15lnb">'[2]PART6'!#REF!</definedName>
    <definedName name="q15lnf" localSheetId="0">#REF!</definedName>
    <definedName name="q15lnf">'[2]PART6'!#REF!</definedName>
    <definedName name="q15lnm" localSheetId="0">#REF!</definedName>
    <definedName name="q15lnm">'[2]PART6'!#REF!</definedName>
    <definedName name="q15lno" localSheetId="0">#REF!</definedName>
    <definedName name="q15lno">'[2]PART6'!#REF!</definedName>
    <definedName name="q15lnw" localSheetId="0">#REF!</definedName>
    <definedName name="q15lnw">'[2]PART6'!#REF!</definedName>
    <definedName name="q15n">#REF!</definedName>
    <definedName name="q15nb">#REF!</definedName>
    <definedName name="q15nf">#REF!</definedName>
    <definedName name="q15nm">#REF!</definedName>
    <definedName name="q15no">#REF!</definedName>
    <definedName name="q15nw">#REF!</definedName>
    <definedName name="q16n">#REF!</definedName>
    <definedName name="q16nb">#REF!</definedName>
    <definedName name="q16nf">#REF!</definedName>
    <definedName name="q16nm">#REF!</definedName>
    <definedName name="q16no">#REF!</definedName>
    <definedName name="q16nw">#REF!</definedName>
    <definedName name="q17an" localSheetId="0">#REF!</definedName>
    <definedName name="q17anb" localSheetId="0">#REF!</definedName>
    <definedName name="q17anb">'[2]PART6'!#REF!</definedName>
    <definedName name="q17anf" localSheetId="0">#REF!</definedName>
    <definedName name="q17anf">'[2]PART6'!#REF!</definedName>
    <definedName name="q17anm" localSheetId="0">#REF!</definedName>
    <definedName name="q17anm">'[2]PART6'!#REF!</definedName>
    <definedName name="q17ano" localSheetId="0">#REF!</definedName>
    <definedName name="q17ano">'[2]PART6'!#REF!</definedName>
    <definedName name="q17anw" localSheetId="0">#REF!</definedName>
    <definedName name="q17anw">'[2]PART6'!#REF!</definedName>
    <definedName name="q17bn" localSheetId="0">#REF!</definedName>
    <definedName name="q17bnb" localSheetId="0">#REF!</definedName>
    <definedName name="q17bnb">'[2]PART6'!#REF!</definedName>
    <definedName name="q17bnf" localSheetId="0">#REF!</definedName>
    <definedName name="q17bnf">'[2]PART6'!#REF!</definedName>
    <definedName name="q17bnm" localSheetId="0">#REF!</definedName>
    <definedName name="q17bnm">'[2]PART6'!#REF!</definedName>
    <definedName name="q17bno" localSheetId="0">#REF!</definedName>
    <definedName name="q17bno">'[2]PART6'!#REF!</definedName>
    <definedName name="q17bnw" localSheetId="0">#REF!</definedName>
    <definedName name="q17bnw">'[2]PART6'!#REF!</definedName>
    <definedName name="q17cn" localSheetId="0">#REF!</definedName>
    <definedName name="q17cnb" localSheetId="0">#REF!</definedName>
    <definedName name="q17cnb">'[2]PART6'!#REF!</definedName>
    <definedName name="q17cnf" localSheetId="0">#REF!</definedName>
    <definedName name="q17cnf">'[2]PART6'!#REF!</definedName>
    <definedName name="q17cnm" localSheetId="0">#REF!</definedName>
    <definedName name="q17cnm">'[2]PART6'!#REF!</definedName>
    <definedName name="q17cno" localSheetId="0">#REF!</definedName>
    <definedName name="q17cno">'[2]PART6'!#REF!</definedName>
    <definedName name="q17cnw" localSheetId="0">#REF!</definedName>
    <definedName name="q17cnw">'[2]PART6'!#REF!</definedName>
    <definedName name="q17n">#REF!</definedName>
    <definedName name="q17nb">#REF!</definedName>
    <definedName name="q17nf">#REF!</definedName>
    <definedName name="q17nm">#REF!</definedName>
    <definedName name="q17no">#REF!</definedName>
    <definedName name="q17nw">#REF!</definedName>
    <definedName name="q18n">#REF!</definedName>
    <definedName name="q18nb">#REF!</definedName>
    <definedName name="q18nf">#REF!</definedName>
    <definedName name="q18nm">#REF!</definedName>
    <definedName name="q18no">#REF!</definedName>
    <definedName name="q18nw">#REF!</definedName>
    <definedName name="q19an" localSheetId="0">#REF!</definedName>
    <definedName name="q19anb" localSheetId="0">#REF!</definedName>
    <definedName name="q19anb">'[2]PART6'!#REF!</definedName>
    <definedName name="q19anf" localSheetId="0">#REF!</definedName>
    <definedName name="q19anf">'[2]PART6'!#REF!</definedName>
    <definedName name="q19anm" localSheetId="0">#REF!</definedName>
    <definedName name="q19anm">'[2]PART6'!#REF!</definedName>
    <definedName name="q19ano" localSheetId="0">#REF!</definedName>
    <definedName name="q19ano">'[2]PART6'!#REF!</definedName>
    <definedName name="q19anw" localSheetId="0">#REF!</definedName>
    <definedName name="q19anw">'[2]PART6'!#REF!</definedName>
    <definedName name="q19bn" localSheetId="0">#REF!</definedName>
    <definedName name="q19bnb" localSheetId="0">#REF!</definedName>
    <definedName name="q19bnb">'[2]PART6'!#REF!</definedName>
    <definedName name="q19bnf" localSheetId="0">#REF!</definedName>
    <definedName name="q19bnf">'[2]PART6'!#REF!</definedName>
    <definedName name="q19bnm" localSheetId="0">#REF!</definedName>
    <definedName name="q19bnm">'[2]PART6'!#REF!</definedName>
    <definedName name="q19bno" localSheetId="0">#REF!</definedName>
    <definedName name="q19bno">'[2]PART6'!#REF!</definedName>
    <definedName name="q19bnw" localSheetId="0">#REF!</definedName>
    <definedName name="q19bnw">'[2]PART6'!#REF!</definedName>
    <definedName name="q19cn" localSheetId="0">#REF!</definedName>
    <definedName name="q19cnb" localSheetId="0">#REF!</definedName>
    <definedName name="q19cnb">'[2]PART6'!#REF!</definedName>
    <definedName name="q19cnf" localSheetId="0">#REF!</definedName>
    <definedName name="q19cnf">'[2]PART6'!#REF!</definedName>
    <definedName name="q19cnm" localSheetId="0">#REF!</definedName>
    <definedName name="q19cnm">'[2]PART6'!#REF!</definedName>
    <definedName name="q19cno" localSheetId="0">#REF!</definedName>
    <definedName name="q19cno">'[2]PART6'!#REF!</definedName>
    <definedName name="q19cnw" localSheetId="0">#REF!</definedName>
    <definedName name="q19cnw">'[2]PART6'!#REF!</definedName>
    <definedName name="q19dn" localSheetId="0">#REF!</definedName>
    <definedName name="q19dnb" localSheetId="0">#REF!</definedName>
    <definedName name="q19dnb">'[2]PART6'!#REF!</definedName>
    <definedName name="q19dnf" localSheetId="0">#REF!</definedName>
    <definedName name="q19dnf">'[2]PART6'!#REF!</definedName>
    <definedName name="q19dnm" localSheetId="0">#REF!</definedName>
    <definedName name="q19dnm">'[2]PART6'!#REF!</definedName>
    <definedName name="q19dno" localSheetId="0">#REF!</definedName>
    <definedName name="q19dno">'[2]PART6'!#REF!</definedName>
    <definedName name="q19dnw" localSheetId="0">#REF!</definedName>
    <definedName name="q19dnw">'[2]PART6'!#REF!</definedName>
    <definedName name="q19en" localSheetId="0">#REF!</definedName>
    <definedName name="q19enb" localSheetId="0">#REF!</definedName>
    <definedName name="q19enb">'[2]PART6'!#REF!</definedName>
    <definedName name="q19enf" localSheetId="0">#REF!</definedName>
    <definedName name="q19enf">'[2]PART6'!#REF!</definedName>
    <definedName name="q19enm" localSheetId="0">#REF!</definedName>
    <definedName name="q19enm">'[2]PART6'!#REF!</definedName>
    <definedName name="q19eno" localSheetId="0">#REF!</definedName>
    <definedName name="q19eno">'[2]PART6'!#REF!</definedName>
    <definedName name="q19enw" localSheetId="0">#REF!</definedName>
    <definedName name="q19enw">'[2]PART6'!#REF!</definedName>
    <definedName name="q19fn" localSheetId="0">#REF!</definedName>
    <definedName name="q19fnb" localSheetId="0">#REF!</definedName>
    <definedName name="q19fnb">'[2]PART6'!#REF!</definedName>
    <definedName name="q19fnf" localSheetId="0">#REF!</definedName>
    <definedName name="q19fnf">'[2]PART6'!#REF!</definedName>
    <definedName name="q19fnm" localSheetId="0">#REF!</definedName>
    <definedName name="q19fnm">'[2]PART6'!#REF!</definedName>
    <definedName name="q19fno" localSheetId="0">#REF!</definedName>
    <definedName name="q19fno">'[2]PART6'!#REF!</definedName>
    <definedName name="q19fnw" localSheetId="0">#REF!</definedName>
    <definedName name="q19fnw">'[2]PART6'!#REF!</definedName>
    <definedName name="q19gn" localSheetId="0">#REF!</definedName>
    <definedName name="q19gnb" localSheetId="0">#REF!</definedName>
    <definedName name="q19gnb">'[2]PART6'!#REF!</definedName>
    <definedName name="q19gnf" localSheetId="0">#REF!</definedName>
    <definedName name="q19gnf">'[2]PART6'!#REF!</definedName>
    <definedName name="q19gnm" localSheetId="0">#REF!</definedName>
    <definedName name="q19gnm">'[2]PART6'!#REF!</definedName>
    <definedName name="q19gno" localSheetId="0">#REF!</definedName>
    <definedName name="q19gno">'[2]PART6'!#REF!</definedName>
    <definedName name="q19gnw" localSheetId="0">#REF!</definedName>
    <definedName name="q19gnw">'[2]PART6'!#REF!</definedName>
    <definedName name="q19hn" localSheetId="0">#REF!</definedName>
    <definedName name="q19hnb" localSheetId="0">#REF!</definedName>
    <definedName name="q19hnb">'[2]PART6'!#REF!</definedName>
    <definedName name="q19hnf" localSheetId="0">#REF!</definedName>
    <definedName name="q19hnf">'[2]PART6'!#REF!</definedName>
    <definedName name="q19hnm" localSheetId="0">#REF!</definedName>
    <definedName name="q19hnm">'[2]PART6'!#REF!</definedName>
    <definedName name="q19hno" localSheetId="0">#REF!</definedName>
    <definedName name="q19hno">'[2]PART6'!#REF!</definedName>
    <definedName name="q19hnw" localSheetId="0">#REF!</definedName>
    <definedName name="q19hnw">'[2]PART6'!#REF!</definedName>
    <definedName name="q19n">#REF!</definedName>
    <definedName name="q19nb">#REF!</definedName>
    <definedName name="q19nbu">#REF!</definedName>
    <definedName name="q19ned">#REF!</definedName>
    <definedName name="q19nen">#REF!</definedName>
    <definedName name="q19nf">#REF!</definedName>
    <definedName name="q19nfa">#REF!</definedName>
    <definedName name="q19nhu">#REF!</definedName>
    <definedName name="q19nm">#REF!</definedName>
    <definedName name="q19nnu">#REF!</definedName>
    <definedName name="q19no">#REF!</definedName>
    <definedName name="q19nsc">#REF!</definedName>
    <definedName name="q19nss">#REF!</definedName>
    <definedName name="q19nuc">#REF!</definedName>
    <definedName name="q19nw">#REF!</definedName>
    <definedName name="q1bf" localSheetId="0">#REF!</definedName>
    <definedName name="q1bf">#REF!</definedName>
    <definedName name="q1bp" localSheetId="0">#REF!</definedName>
    <definedName name="q1bp">#REF!</definedName>
    <definedName name="q1ff" localSheetId="0">#REF!</definedName>
    <definedName name="q1ff">#REF!</definedName>
    <definedName name="q1fp" localSheetId="0">#REF!</definedName>
    <definedName name="q1fp">#REF!</definedName>
    <definedName name="q1mf" localSheetId="0">#REF!</definedName>
    <definedName name="q1mf">#REF!</definedName>
    <definedName name="q1mp" localSheetId="0">#REF!</definedName>
    <definedName name="q1mp">#REF!</definedName>
    <definedName name="q1n" localSheetId="5">'PART3'!#REF!</definedName>
    <definedName name="q1n">#REF!</definedName>
    <definedName name="q1nb" localSheetId="4">'[1]PART2'!#REF!</definedName>
    <definedName name="q1nb" localSheetId="5">'PART3'!#REF!</definedName>
    <definedName name="q1nb">#REF!</definedName>
    <definedName name="q1nf" localSheetId="4">'[1]PART2'!#REF!</definedName>
    <definedName name="q1nf" localSheetId="5">'PART3'!#REF!</definedName>
    <definedName name="q1nf">#REF!</definedName>
    <definedName name="q1nm" localSheetId="4">'[1]PART2'!#REF!</definedName>
    <definedName name="q1nm" localSheetId="5">'PART3'!#REF!</definedName>
    <definedName name="q1nm">#REF!</definedName>
    <definedName name="q1no" localSheetId="4">'[1]PART2'!#REF!</definedName>
    <definedName name="q1no" localSheetId="5">'PART3'!#REF!</definedName>
    <definedName name="q1no">#REF!</definedName>
    <definedName name="q1nw" localSheetId="4">'[1]PART2'!#REF!</definedName>
    <definedName name="q1nw" localSheetId="5">'PART3'!#REF!</definedName>
    <definedName name="q1nw">#REF!</definedName>
    <definedName name="q1of" localSheetId="0">#REF!</definedName>
    <definedName name="q1of">#REF!</definedName>
    <definedName name="q1op" localSheetId="0">#REF!</definedName>
    <definedName name="q1op">#REF!</definedName>
    <definedName name="q1wf" localSheetId="0">#REF!</definedName>
    <definedName name="q1wf">#REF!</definedName>
    <definedName name="q1wp" localSheetId="0">#REF!</definedName>
    <definedName name="q1wp">#REF!</definedName>
    <definedName name="q20an" localSheetId="0">#REF!</definedName>
    <definedName name="q20an">'[2]PART6'!#REF!</definedName>
    <definedName name="q20bn" localSheetId="0">#REF!</definedName>
    <definedName name="q20bn">'[2]PART6'!#REF!</definedName>
    <definedName name="q20cn" localSheetId="0">#REF!</definedName>
    <definedName name="q20cn">'[2]PART6'!#REF!</definedName>
    <definedName name="q20dn" localSheetId="0">#REF!</definedName>
    <definedName name="q20dn">'[2]PART6'!#REF!</definedName>
    <definedName name="q20en" localSheetId="0">#REF!</definedName>
    <definedName name="q20en">'[2]PART6'!#REF!</definedName>
    <definedName name="q20fn" localSheetId="0">#REF!</definedName>
    <definedName name="q20fn">'[2]PART6'!#REF!</definedName>
    <definedName name="q20gn" localSheetId="0">#REF!</definedName>
    <definedName name="q20gn">'[2]PART6'!#REF!</definedName>
    <definedName name="q20hn" localSheetId="0">#REF!</definedName>
    <definedName name="q20hn">'[2]PART6'!#REF!</definedName>
    <definedName name="q20in" localSheetId="0">#REF!</definedName>
    <definedName name="q20in">'[2]PART6'!#REF!</definedName>
    <definedName name="q20n">#REF!</definedName>
    <definedName name="q20nb">#REF!</definedName>
    <definedName name="q20nbu">#REF!</definedName>
    <definedName name="q20ned">#REF!</definedName>
    <definedName name="q20nen">#REF!</definedName>
    <definedName name="q20nf">#REF!</definedName>
    <definedName name="q20nfa">#REF!</definedName>
    <definedName name="q20nhu">#REF!</definedName>
    <definedName name="q20nm">#REF!</definedName>
    <definedName name="q20nnu">#REF!</definedName>
    <definedName name="q20no">#REF!</definedName>
    <definedName name="q20nsc">#REF!</definedName>
    <definedName name="q20nss">#REF!</definedName>
    <definedName name="q20nuc">#REF!</definedName>
    <definedName name="q20nw">#REF!</definedName>
    <definedName name="q21n">#REF!</definedName>
    <definedName name="q21nb">#REF!</definedName>
    <definedName name="q21nbu">#REF!</definedName>
    <definedName name="q21ned">#REF!</definedName>
    <definedName name="q21nen">#REF!</definedName>
    <definedName name="q21nf">#REF!</definedName>
    <definedName name="q21nfa">#REF!</definedName>
    <definedName name="q21nhu">#REF!</definedName>
    <definedName name="q21nm">#REF!</definedName>
    <definedName name="q21nnu">#REF!</definedName>
    <definedName name="q21no">#REF!</definedName>
    <definedName name="q21nsc">#REF!</definedName>
    <definedName name="q21nss">#REF!</definedName>
    <definedName name="q21nuc">#REF!</definedName>
    <definedName name="q21nw">#REF!</definedName>
    <definedName name="q22n">#REF!</definedName>
    <definedName name="q22nb">#REF!</definedName>
    <definedName name="q22nbu">#REF!</definedName>
    <definedName name="q22ned">#REF!</definedName>
    <definedName name="q22nen">#REF!</definedName>
    <definedName name="q22nf">#REF!</definedName>
    <definedName name="q22nfa">#REF!</definedName>
    <definedName name="q22nhu">#REF!</definedName>
    <definedName name="q22nm">#REF!</definedName>
    <definedName name="q22nnu">#REF!</definedName>
    <definedName name="q22no">#REF!</definedName>
    <definedName name="q22nsc">#REF!</definedName>
    <definedName name="q22nss">#REF!</definedName>
    <definedName name="q22nuc">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>#REF!</definedName>
    <definedName name="q28anb">#REF!</definedName>
    <definedName name="q28anf">#REF!</definedName>
    <definedName name="q28anm">#REF!</definedName>
    <definedName name="q28ano">#REF!</definedName>
    <definedName name="q28anw">#REF!</definedName>
    <definedName name="q28bn">#REF!</definedName>
    <definedName name="q28bnb">#REF!</definedName>
    <definedName name="q28bnf">#REF!</definedName>
    <definedName name="q28bnm">#REF!</definedName>
    <definedName name="q28bno">#REF!</definedName>
    <definedName name="q28bnw">#REF!</definedName>
    <definedName name="q28cn">#REF!</definedName>
    <definedName name="q28cnb">#REF!</definedName>
    <definedName name="q28cnf">#REF!</definedName>
    <definedName name="q28cnm">#REF!</definedName>
    <definedName name="q28cno">#REF!</definedName>
    <definedName name="q28cnw">#REF!</definedName>
    <definedName name="q29n">#REF!</definedName>
    <definedName name="q29nb">#REF!</definedName>
    <definedName name="q29nf">#REF!</definedName>
    <definedName name="q29nm">#REF!</definedName>
    <definedName name="q29no">#REF!</definedName>
    <definedName name="q29nw">#REF!</definedName>
    <definedName name="q2n">#REF!</definedName>
    <definedName name="q2nb">#REF!</definedName>
    <definedName name="q2nf">#REF!</definedName>
    <definedName name="q2nm">#REF!</definedName>
    <definedName name="q2no">#REF!</definedName>
    <definedName name="q2nw">#REF!</definedName>
    <definedName name="q30n">#REF!</definedName>
    <definedName name="q30nb">#REF!</definedName>
    <definedName name="q30nf">#REF!</definedName>
    <definedName name="q30nm">#REF!</definedName>
    <definedName name="q30no">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>#REF!</definedName>
    <definedName name="q3nb">#REF!</definedName>
    <definedName name="q3nf">#REF!</definedName>
    <definedName name="q3nm">#REF!</definedName>
    <definedName name="q3no">#REF!</definedName>
    <definedName name="q3nw">#REF!</definedName>
    <definedName name="q4n" localSheetId="5">'PART3'!#REF!</definedName>
    <definedName name="q4n">#REF!</definedName>
    <definedName name="q4nb" localSheetId="5">'PART3'!#REF!</definedName>
    <definedName name="q4nb">#REF!</definedName>
    <definedName name="q4nf" localSheetId="5">'PART3'!#REF!</definedName>
    <definedName name="q4nf">#REF!</definedName>
    <definedName name="q4nm" localSheetId="5">'PART3'!#REF!</definedName>
    <definedName name="q4nm">#REF!</definedName>
    <definedName name="q4no" localSheetId="5">'PART3'!#REF!</definedName>
    <definedName name="q4no">#REF!</definedName>
    <definedName name="q4nw" localSheetId="5">'PART3'!#REF!</definedName>
    <definedName name="q4nw">#REF!</definedName>
    <definedName name="q5an" localSheetId="2">'[1]PART1'!#REF!</definedName>
    <definedName name="q5an" localSheetId="3">'[1]PART1'!#REF!</definedName>
    <definedName name="q5an">#REF!</definedName>
    <definedName name="q5anb" localSheetId="2">'[1]PART1'!#REF!</definedName>
    <definedName name="q5anb" localSheetId="3">'[1]PART1'!#REF!</definedName>
    <definedName name="q5anb">#REF!</definedName>
    <definedName name="q5anf" localSheetId="2">'[1]PART1'!#REF!</definedName>
    <definedName name="q5anf" localSheetId="3">'[1]PART1'!#REF!</definedName>
    <definedName name="q5anf">#REF!</definedName>
    <definedName name="q5anm" localSheetId="2">'[1]PART1'!#REF!</definedName>
    <definedName name="q5anm" localSheetId="3">'[1]PART1'!#REF!</definedName>
    <definedName name="q5anm">#REF!</definedName>
    <definedName name="q5ano" localSheetId="2">'[1]PART1'!#REF!</definedName>
    <definedName name="q5ano" localSheetId="3">'[1]PART1'!#REF!</definedName>
    <definedName name="q5ano">#REF!</definedName>
    <definedName name="q5anw" localSheetId="2">'[1]PART1'!#REF!</definedName>
    <definedName name="q5anw" localSheetId="3">'[1]PART1'!#REF!</definedName>
    <definedName name="q5anw">#REF!</definedName>
    <definedName name="q5n" localSheetId="5">'PART3'!#REF!</definedName>
    <definedName name="q5n">#REF!</definedName>
    <definedName name="q5nb" localSheetId="5">'PART3'!#REF!</definedName>
    <definedName name="q5nb">#REF!</definedName>
    <definedName name="q5nf" localSheetId="5">'PART3'!#REF!</definedName>
    <definedName name="q5nf">#REF!</definedName>
    <definedName name="q5nm" localSheetId="5">'PART3'!#REF!</definedName>
    <definedName name="q5nm">#REF!</definedName>
    <definedName name="q5no" localSheetId="5">'PART3'!#REF!</definedName>
    <definedName name="q5no">#REF!</definedName>
    <definedName name="q5nw" localSheetId="5">'PART3'!#REF!</definedName>
    <definedName name="q5nw">#REF!</definedName>
    <definedName name="q61nf" localSheetId="2">'[1]PART1'!#REF!</definedName>
    <definedName name="q61nf" localSheetId="1">#REF!</definedName>
    <definedName name="q61nf" localSheetId="3">'[1]PART1'!#REF!</definedName>
    <definedName name="q61nf">#REF!</definedName>
    <definedName name="q6an" localSheetId="2">'[1]PART1'!#REF!</definedName>
    <definedName name="q6an" localSheetId="1">#REF!</definedName>
    <definedName name="q6an" localSheetId="3">'[1]PART1'!#REF!</definedName>
    <definedName name="q6an">#REF!</definedName>
    <definedName name="q6anb" localSheetId="2">'[1]PART1'!#REF!</definedName>
    <definedName name="q6anb" localSheetId="1">#REF!</definedName>
    <definedName name="q6anb" localSheetId="3">'[1]PART1'!#REF!</definedName>
    <definedName name="q6anb">#REF!</definedName>
    <definedName name="q6anf" localSheetId="2">'[1]PART1'!#REF!</definedName>
    <definedName name="q6anf" localSheetId="1">#REF!</definedName>
    <definedName name="q6anf" localSheetId="3">'[1]PART1'!#REF!</definedName>
    <definedName name="q6anf">#REF!</definedName>
    <definedName name="q6anm" localSheetId="2">'[1]PART1'!#REF!</definedName>
    <definedName name="q6anm" localSheetId="1">#REF!</definedName>
    <definedName name="q6anm" localSheetId="3">'[1]PART1'!#REF!</definedName>
    <definedName name="q6anm">#REF!</definedName>
    <definedName name="q6ano" localSheetId="2">'[1]PART1'!#REF!</definedName>
    <definedName name="q6ano" localSheetId="1">#REF!</definedName>
    <definedName name="q6ano" localSheetId="3">'[1]PART1'!#REF!</definedName>
    <definedName name="q6ano">#REF!</definedName>
    <definedName name="q6anw" localSheetId="2">'[1]PART1'!#REF!</definedName>
    <definedName name="q6anw" localSheetId="1">#REF!</definedName>
    <definedName name="q6anw" localSheetId="3">'[1]PART1'!#REF!</definedName>
    <definedName name="q6anw">#REF!</definedName>
    <definedName name="q6n">#REF!</definedName>
    <definedName name="q6nb">#REF!</definedName>
    <definedName name="q6nf">#REF!</definedName>
    <definedName name="q6nm">#REF!</definedName>
    <definedName name="q6no">#REF!</definedName>
    <definedName name="q6nw">#REF!</definedName>
    <definedName name="q7an">#REF!</definedName>
    <definedName name="q7anb">#REF!</definedName>
    <definedName name="q7anf">#REF!</definedName>
    <definedName name="q7anm">#REF!</definedName>
    <definedName name="q7ano">#REF!</definedName>
    <definedName name="q7anw">#REF!</definedName>
    <definedName name="q7bn">#REF!</definedName>
    <definedName name="q7bnb" localSheetId="2">'[1]PART1'!#REF!</definedName>
    <definedName name="q7bnb" localSheetId="3">'[1]PART1'!#REF!</definedName>
    <definedName name="q7bnb">#REF!</definedName>
    <definedName name="q7bnf">#REF!</definedName>
    <definedName name="q7bnm">#REF!</definedName>
    <definedName name="q7bno">#REF!</definedName>
    <definedName name="q7bnw">#REF!</definedName>
    <definedName name="q8n">#REF!</definedName>
    <definedName name="q8nb">#REF!</definedName>
    <definedName name="q8nf">#REF!</definedName>
    <definedName name="q8nm">#REF!</definedName>
    <definedName name="q8no">#REF!</definedName>
    <definedName name="q8nw">#REF!</definedName>
    <definedName name="q9n" localSheetId="1">#REF!</definedName>
    <definedName name="q9n" localSheetId="4">'[1]PART2'!#REF!</definedName>
    <definedName name="q9n" localSheetId="5">'PART3'!#REF!</definedName>
    <definedName name="q9n">#REF!</definedName>
    <definedName name="q9nb" localSheetId="1">#REF!</definedName>
    <definedName name="q9nb" localSheetId="4">'[1]PART2'!#REF!</definedName>
    <definedName name="q9nb" localSheetId="5">'PART3'!#REF!</definedName>
    <definedName name="q9nb">#REF!</definedName>
    <definedName name="q9nf" localSheetId="1">#REF!</definedName>
    <definedName name="q9nf" localSheetId="4">'[1]PART2'!#REF!</definedName>
    <definedName name="q9nf" localSheetId="5">'PART3'!#REF!</definedName>
    <definedName name="q9nf">#REF!</definedName>
    <definedName name="q9nm" localSheetId="1">#REF!</definedName>
    <definedName name="q9nm" localSheetId="4">'[1]PART2'!#REF!</definedName>
    <definedName name="q9nm" localSheetId="5">'PART3'!#REF!</definedName>
    <definedName name="q9nm">#REF!</definedName>
    <definedName name="q9no" localSheetId="1">#REF!</definedName>
    <definedName name="q9no" localSheetId="4">'[1]PART2'!#REF!</definedName>
    <definedName name="q9no" localSheetId="5">'PART3'!#REF!</definedName>
    <definedName name="q9no">#REF!</definedName>
    <definedName name="q9nw" localSheetId="1">#REF!</definedName>
    <definedName name="q9nw" localSheetId="4">'[1]PART2'!#REF!</definedName>
    <definedName name="q9nw" localSheetId="5">'PART3'!#REF!</definedName>
    <definedName name="q9nw">#REF!</definedName>
    <definedName name="qinm" localSheetId="4">'[1]PART2'!#REF!</definedName>
    <definedName name="qinm" localSheetId="5">'PART3'!#REF!</definedName>
    <definedName name="qinm">#REF!</definedName>
    <definedName name="sp">#REF!</definedName>
    <definedName name="title1">#REF!</definedName>
    <definedName name="title2">#REF!</definedName>
    <definedName name="title3">#REF!</definedName>
    <definedName name="titlep2">#REF!</definedName>
    <definedName name="titlep3">#REF!</definedName>
    <definedName name="total" localSheetId="5">'PART3'!#REF!</definedName>
    <definedName name="total">#REF!</definedName>
    <definedName name="total1" localSheetId="5">'PART3'!#REF!</definedName>
    <definedName name="total1">#REF!</definedName>
    <definedName name="total10">#REF!</definedName>
    <definedName name="total10b" localSheetId="4">'[1]PART2'!#REF!</definedName>
    <definedName name="total10b">#REF!</definedName>
    <definedName name="total10f" localSheetId="4">'[1]PART2'!#REF!</definedName>
    <definedName name="total10f">#REF!</definedName>
    <definedName name="total10m" localSheetId="4">'[1]PART2'!#REF!</definedName>
    <definedName name="total10m">#REF!</definedName>
    <definedName name="total10o" localSheetId="4">'[1]PART2'!#REF!</definedName>
    <definedName name="total10o">#REF!</definedName>
    <definedName name="total10w" localSheetId="4">'[1]PART2'!#REF!</definedName>
    <definedName name="total10w">#REF!</definedName>
    <definedName name="total51o">#REF!</definedName>
    <definedName name="total5ab">#REF!</definedName>
    <definedName name="total5af">#REF!</definedName>
    <definedName name="total5am">#REF!</definedName>
    <definedName name="total5ao">#REF!</definedName>
    <definedName name="total5aw">#REF!</definedName>
    <definedName name="total6ab">#REF!</definedName>
    <definedName name="total6ao">#REF!</definedName>
    <definedName name="total6aw">#REF!</definedName>
    <definedName name="totalb" localSheetId="4">'[1]PART2'!#REF!</definedName>
    <definedName name="totalb" localSheetId="5">'PART3'!#REF!</definedName>
    <definedName name="totalb">#REF!</definedName>
    <definedName name="totalb1" localSheetId="4">'[1]PART2'!#REF!</definedName>
    <definedName name="totalb1" localSheetId="5">'PART3'!#REF!</definedName>
    <definedName name="totalb1">#REF!</definedName>
    <definedName name="totalbu">#REF!</definedName>
    <definedName name="totaled">#REF!</definedName>
    <definedName name="totalen">#REF!</definedName>
    <definedName name="totalf" localSheetId="4">'[1]PART2'!#REF!</definedName>
    <definedName name="totalf" localSheetId="5">'PART3'!#REF!</definedName>
    <definedName name="totalf">#REF!</definedName>
    <definedName name="totalf1" localSheetId="4">'[1]PART2'!#REF!</definedName>
    <definedName name="totalf1" localSheetId="5">'PART3'!#REF!</definedName>
    <definedName name="totalf1">#REF!</definedName>
    <definedName name="totalfa">#REF!</definedName>
    <definedName name="totalg" localSheetId="1">'GRADRESP'!#REF!</definedName>
    <definedName name="totalg" localSheetId="4">'[1]PART2'!#REF!</definedName>
    <definedName name="totalg" localSheetId="5">'PART3'!#REF!</definedName>
    <definedName name="totalg">#REF!</definedName>
    <definedName name="totalhu">#REF!</definedName>
    <definedName name="totalm" localSheetId="4">'[1]PART2'!#REF!</definedName>
    <definedName name="totalm" localSheetId="5">'PART3'!#REF!</definedName>
    <definedName name="totalm">#REF!</definedName>
    <definedName name="totalm1" localSheetId="4">'[1]PART2'!#REF!</definedName>
    <definedName name="totalm1" localSheetId="5">'PART3'!#REF!</definedName>
    <definedName name="totalm1">#REF!</definedName>
    <definedName name="totalnu">#REF!</definedName>
    <definedName name="totalo" localSheetId="4">'[1]PART2'!#REF!</definedName>
    <definedName name="totalo" localSheetId="5">'PART3'!#REF!</definedName>
    <definedName name="totalo">#REF!</definedName>
    <definedName name="totalo1" localSheetId="4">'[1]PART2'!#REF!</definedName>
    <definedName name="totalo1" localSheetId="5">'PART3'!#REF!</definedName>
    <definedName name="totalo1">#REF!</definedName>
    <definedName name="totalr" localSheetId="1">'GRADRESP'!#REF!</definedName>
    <definedName name="totalr">#REF!</definedName>
    <definedName name="totalsc">#REF!</definedName>
    <definedName name="totalss">#REF!</definedName>
    <definedName name="totaluc">#REF!</definedName>
    <definedName name="totalw" localSheetId="4">'[1]PART2'!#REF!</definedName>
    <definedName name="totalw" localSheetId="5">'PART3'!#REF!</definedName>
    <definedName name="totalw">#REF!</definedName>
    <definedName name="totalw1" localSheetId="4">'[1]PART2'!#REF!</definedName>
    <definedName name="totalw1" localSheetId="5">'PART3'!#REF!</definedName>
    <definedName name="totalw1">#REF!</definedName>
    <definedName name="TRFall" localSheetId="0">#REF!</definedName>
    <definedName name="TRFall" localSheetId="1">'GRADRESP'!#REF!</definedName>
    <definedName name="TRFall">#REF!</definedName>
    <definedName name="TRFres" localSheetId="0">#REF!</definedName>
    <definedName name="TRFres" localSheetId="1">'GRADRESP'!#REF!</definedName>
    <definedName name="TRFres">#REF!</definedName>
    <definedName name="yoyalm">#REF!</definedName>
  </definedNames>
  <calcPr fullCalcOnLoad="1" refMode="R1C1"/>
</workbook>
</file>

<file path=xl/sharedStrings.xml><?xml version="1.0" encoding="utf-8"?>
<sst xmlns="http://schemas.openxmlformats.org/spreadsheetml/2006/main" count="809" uniqueCount="356">
  <si>
    <t>Southern Illinois University Edwardsville</t>
  </si>
  <si>
    <t>Survey of 1997 Baccalaureate Graduates -- One Year Out</t>
  </si>
  <si>
    <t>Comparison of All Graduates to Survey Respondents</t>
  </si>
  <si>
    <t>All Graduates</t>
  </si>
  <si>
    <t>School Detail</t>
  </si>
  <si>
    <t>CAS</t>
  </si>
  <si>
    <t>Bus</t>
  </si>
  <si>
    <t>Educ</t>
  </si>
  <si>
    <t>Engr</t>
  </si>
  <si>
    <t>Nursing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</si>
  <si>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</si>
  <si>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</si>
  <si>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</si>
  <si>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</si>
  <si>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</si>
  <si>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</si>
  <si>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</si>
  <si>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</si>
  <si>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</si>
  <si>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</si>
  <si>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         range</t>
  </si>
  <si>
    <t>21 to 56</t>
  </si>
  <si>
    <t>21 to 55</t>
  </si>
  <si>
    <t>21 to 60</t>
  </si>
  <si>
    <t>22 to 46</t>
  </si>
  <si>
    <t>21 to 49</t>
  </si>
  <si>
    <t xml:space="preserve">                                      median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</si>
  <si>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</si>
  <si>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</si>
  <si>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</si>
  <si>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</si>
  <si>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</si>
  <si>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</si>
  <si>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1997</t>
  </si>
  <si>
    <t>Graduated Summer 1997</t>
  </si>
  <si>
    <t>Graduated Fall 1997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</si>
  <si>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</si>
  <si>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</si>
  <si>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</si>
  <si>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</si>
  <si>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</si>
  <si>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</si>
  <si>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</si>
  <si>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</si>
  <si>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</si>
  <si>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</si>
  <si>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</si>
  <si>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</si>
  <si>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</si>
  <si>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</si>
  <si>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</si>
  <si>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</si>
  <si>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</si>
  <si>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       Mean</t>
  </si>
  <si>
    <t xml:space="preserve">Std Dev        </t>
  </si>
  <si>
    <t>Comparison of All Graduates to Survey Respondents, con't.</t>
  </si>
  <si>
    <t>All One Year Out Survey Respondents</t>
  </si>
  <si>
    <t>22 to 55</t>
  </si>
  <si>
    <t>22 to 42</t>
  </si>
  <si>
    <t>21 to 44</t>
  </si>
  <si>
    <t>1997 Baccalaureate Graduates One Year Out</t>
  </si>
  <si>
    <t>Number of Survey Respondents</t>
  </si>
  <si>
    <t>Employment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</si>
  <si>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</si>
  <si>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</si>
  <si>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</si>
  <si>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</si>
  <si>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</si>
  <si>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</si>
  <si>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</si>
  <si>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 xml:space="preserve"> </t>
  </si>
  <si>
    <t>2.</t>
  </si>
  <si>
    <t>Place of Employment</t>
  </si>
  <si>
    <t xml:space="preserve">    Illinois</t>
  </si>
  <si>
    <t xml:space="preserve">    Missouri</t>
  </si>
  <si>
    <t xml:space="preserve">    Other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</si>
  <si>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</si>
  <si>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</si>
  <si>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</si>
  <si>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</si>
  <si>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</si>
  <si>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</si>
  <si>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</si>
  <si>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</si>
  <si>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</si>
  <si>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</si>
  <si>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</si>
  <si>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</si>
  <si>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</si>
  <si>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</si>
  <si>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</si>
  <si>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7.</t>
  </si>
  <si>
    <t>Annual Earned Income in Current Job Before Taxes</t>
  </si>
  <si>
    <t xml:space="preserve">    Employed Full-Time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</si>
  <si>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</si>
  <si>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</si>
  <si>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</si>
  <si>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</si>
  <si>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</si>
  <si>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</si>
  <si>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</si>
  <si>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>Mean Salary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</si>
  <si>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</si>
  <si>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</si>
  <si>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</si>
  <si>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</si>
  <si>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</si>
  <si>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</si>
  <si>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Survey Responses  --  Part I</t>
  </si>
  <si>
    <t>Employment Questions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</si>
  <si>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</si>
  <si>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</si>
  <si>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</si>
  <si>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</si>
  <si>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</si>
  <si>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</si>
  <si>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</si>
  <si>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</si>
  <si>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</si>
  <si>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</si>
  <si>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>School Detail, con't.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</si>
  <si>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</si>
  <si>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</si>
  <si>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</si>
  <si>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</si>
  <si>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</si>
  <si>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</si>
  <si>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</si>
  <si>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</si>
  <si>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 xml:space="preserve">    Employed Part-Time </t>
  </si>
  <si>
    <t xml:space="preserve">        Less Than $5,000</t>
  </si>
  <si>
    <t>NA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</si>
  <si>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</si>
  <si>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</si>
  <si>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</si>
  <si>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</si>
  <si>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8.</t>
  </si>
  <si>
    <t>Bachelor's Degree Preparation for Job</t>
  </si>
  <si>
    <t>Primary Occupation</t>
  </si>
  <si>
    <t xml:space="preserve">    Management</t>
  </si>
  <si>
    <t xml:space="preserve">    Business &amp; Financial Operations</t>
  </si>
  <si>
    <t xml:space="preserve">    Computer &amp; Mathematical</t>
  </si>
  <si>
    <t xml:space="preserve">    Architecture &amp; Engineering</t>
  </si>
  <si>
    <t xml:space="preserve">    Life, Physical, &amp; Social Science</t>
  </si>
  <si>
    <t xml:space="preserve">    Health</t>
  </si>
  <si>
    <t xml:space="preserve">    Community &amp; Social Service</t>
  </si>
  <si>
    <t xml:space="preserve">    Legal</t>
  </si>
  <si>
    <t xml:space="preserve">    Education, Training, &amp; Library</t>
  </si>
  <si>
    <t xml:space="preserve">    Arts, Design, Entertainment, Media &amp; Sports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</si>
  <si>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</si>
  <si>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</si>
  <si>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</si>
  <si>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</si>
  <si>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</si>
  <si>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</si>
  <si>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</si>
  <si>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</si>
  <si>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</si>
  <si>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</si>
  <si>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</si>
  <si>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</si>
  <si>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</si>
  <si>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</si>
  <si>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</si>
  <si>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</si>
  <si>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</si>
  <si>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</si>
  <si>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</si>
  <si>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</si>
  <si>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</si>
  <si>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</si>
  <si>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</si>
  <si>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</si>
  <si>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</si>
  <si>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</si>
  <si>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</si>
  <si>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</si>
  <si>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</si>
  <si>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</si>
  <si>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</si>
  <si>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</si>
  <si>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</si>
  <si>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</si>
  <si>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</si>
  <si>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</si>
  <si>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</si>
  <si>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</si>
  <si>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</si>
  <si>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</si>
  <si>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</si>
  <si>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</si>
  <si>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</si>
  <si>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</si>
  <si>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</si>
  <si>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</si>
  <si>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</si>
  <si>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</si>
  <si>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</si>
  <si>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</si>
  <si>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</si>
  <si>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</si>
  <si>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</si>
  <si>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</si>
  <si>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</si>
  <si>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</si>
  <si>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</si>
  <si>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</si>
  <si>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</si>
  <si>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</si>
  <si>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</si>
  <si>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</si>
  <si>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</si>
  <si>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</si>
  <si>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</si>
  <si>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</si>
  <si>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</si>
  <si>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</si>
  <si>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</si>
  <si>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</si>
  <si>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</si>
  <si>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</si>
  <si>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</si>
  <si>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</si>
  <si>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School Detail, cont'd</t>
  </si>
  <si>
    <t>22.</t>
  </si>
  <si>
    <t>In Major, Student Spent Necessary Time and Energy</t>
  </si>
  <si>
    <t>to Come to Class Prepared</t>
  </si>
  <si>
    <t>Survey Responses  --  Part V</t>
  </si>
  <si>
    <t>Advisement Questions</t>
  </si>
  <si>
    <t>23.</t>
  </si>
  <si>
    <t>Advisors in Major Effective on</t>
  </si>
  <si>
    <t>Future Course Offerings</t>
  </si>
  <si>
    <t xml:space="preserve">  Strongly Agree</t>
  </si>
  <si>
    <t xml:space="preserve">  Agree</t>
  </si>
  <si>
    <t xml:space="preserve">  Neutral</t>
  </si>
  <si>
    <t xml:space="preserve">  Disagree</t>
  </si>
  <si>
    <t xml:space="preserve">  Strongly Disagree</t>
  </si>
  <si>
    <t xml:space="preserve">  Did Not Discuss</t>
  </si>
  <si>
    <t>24.</t>
  </si>
  <si>
    <t>Advisors in Major Effective on Career Planning</t>
  </si>
  <si>
    <t>25.</t>
  </si>
  <si>
    <t>Degree Requirements</t>
  </si>
  <si>
    <t>26.</t>
  </si>
  <si>
    <t>Grad/Prof School Entry Requirements</t>
  </si>
  <si>
    <t>27.</t>
  </si>
  <si>
    <t>Advisors in Major Usually Available</t>
  </si>
  <si>
    <t>When Needed</t>
  </si>
  <si>
    <t>Survey Responses  --  Part VI</t>
  </si>
  <si>
    <t>Program Quality Questions</t>
  </si>
  <si>
    <t>28A.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</si>
  <si>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</si>
  <si>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</si>
  <si>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</si>
  <si>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</si>
  <si>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</si>
  <si>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</si>
  <si>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28B.</t>
  </si>
  <si>
    <t>Quality of Major in Offering</t>
  </si>
  <si>
    <t>Convenient Class Times</t>
  </si>
  <si>
    <t>28C.</t>
  </si>
  <si>
    <t>Logical Class Sequences</t>
  </si>
  <si>
    <t>29.</t>
  </si>
  <si>
    <t>Quality of Faculty in Major</t>
  </si>
  <si>
    <t>30.</t>
  </si>
  <si>
    <t>Grading Standards in Major Were:</t>
  </si>
  <si>
    <t xml:space="preserve">  Too High</t>
  </si>
  <si>
    <t xml:space="preserve">  About Right</t>
  </si>
  <si>
    <t xml:space="preserve">  Too Low</t>
  </si>
  <si>
    <t>Southern Illinois University at Edwardsville</t>
  </si>
  <si>
    <t>Survey of 1997 Baccalaureate Graduates--One Year Out</t>
  </si>
  <si>
    <t>Survey Responses -- Part VII</t>
  </si>
  <si>
    <t>Undergraduate Experience Questions</t>
  </si>
  <si>
    <t>31A.</t>
  </si>
  <si>
    <t>Undergrad Education Helped Develop Reasoning Skills</t>
  </si>
  <si>
    <t>31B.</t>
  </si>
  <si>
    <t>Undergrad Education Helped Develop Capacity to View</t>
  </si>
  <si>
    <t>Problems from Different Perspectives</t>
  </si>
  <si>
    <t>31C.</t>
  </si>
  <si>
    <t>Undergrad Education Helped Develop Ability to Solve Problems</t>
  </si>
  <si>
    <t>31D.</t>
  </si>
  <si>
    <t>Undergrad Education Helped Develop Ability to Make Informed</t>
  </si>
  <si>
    <t>Decisions as a Citizen</t>
  </si>
  <si>
    <t>31E.</t>
  </si>
  <si>
    <t>Undergrad Education Helped Develop Writing Skills</t>
  </si>
  <si>
    <t>31F.</t>
  </si>
  <si>
    <t>Undergrad Education Helped Develop Oral Communication Skills</t>
  </si>
  <si>
    <t>31G.</t>
  </si>
  <si>
    <t>Undergrad Education Helped Develop Knowledge of</t>
  </si>
  <si>
    <t>Scientific and Technological Developments</t>
  </si>
  <si>
    <t>31H.</t>
  </si>
  <si>
    <t>Undergrad Education Helped Develop Appreciation of Cultures</t>
  </si>
  <si>
    <t>31I.</t>
  </si>
  <si>
    <t>Undergrad Education Helped Develop Sense of Ethics</t>
  </si>
  <si>
    <t>32.</t>
  </si>
  <si>
    <t>Undergrad Education Broadened Interest in</t>
  </si>
  <si>
    <t>Beyond Subjects in Major</t>
  </si>
  <si>
    <t>33A.</t>
  </si>
  <si>
    <t>Importance of College Education to Personal Life:</t>
  </si>
  <si>
    <t xml:space="preserve">  Very Important</t>
  </si>
  <si>
    <t xml:space="preserve">  Moderately Important</t>
  </si>
  <si>
    <t xml:space="preserve">  Slightly Important</t>
  </si>
  <si>
    <t xml:space="preserve">  Not Important</t>
  </si>
  <si>
    <t>33B.</t>
  </si>
  <si>
    <t>Importance of College Education to Community Life:</t>
  </si>
  <si>
    <t>33C.</t>
  </si>
  <si>
    <t>Importance of College Education to Professional Life:</t>
  </si>
  <si>
    <t>34.</t>
  </si>
  <si>
    <t>Quality of SIUE Education Relative to That of Friends</t>
  </si>
  <si>
    <t xml:space="preserve"> at Other Schools</t>
  </si>
  <si>
    <t xml:space="preserve">  Among the Best</t>
  </si>
  <si>
    <t xml:space="preserve">  Above Average</t>
  </si>
  <si>
    <t xml:space="preserve">  Average</t>
  </si>
  <si>
    <t xml:space="preserve">  Below Average</t>
  </si>
  <si>
    <t xml:space="preserve">  Among the Worst</t>
  </si>
  <si>
    <r>
      <t>Employment,</t>
    </r>
    <r>
      <rPr>
        <b/>
        <sz val="14"/>
        <rFont val="Helvetica"/>
        <family val="2"/>
      </rPr>
      <t xml:space="preserve"> con't.</t>
    </r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</si>
  <si>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</si>
  <si>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Survey Responses  --  Part II</t>
  </si>
  <si>
    <t>Education Questions</t>
  </si>
  <si>
    <t xml:space="preserve">10.          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</si>
  <si>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</si>
  <si>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</si>
  <si>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</si>
  <si>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</si>
  <si>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</si>
  <si>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The remaining questions in Part II were to be answered only by respondents who had enrolled in a college or university since receiving their degree.</t>
  </si>
  <si>
    <t>11.</t>
  </si>
  <si>
    <t>Pursuing or Completed Another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</si>
  <si>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</si>
  <si>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</si>
  <si>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</si>
  <si>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</si>
  <si>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</si>
  <si>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</si>
  <si>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</si>
  <si>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</si>
  <si>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</si>
  <si>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12.</t>
  </si>
  <si>
    <t>How Well Bach. Degree Prepared You</t>
  </si>
  <si>
    <t>for Additional Degree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</si>
  <si>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</si>
  <si>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</si>
  <si>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</si>
  <si>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</si>
  <si>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</si>
  <si>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</si>
  <si>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Listing of Spreadsheets in this Workbook.</t>
  </si>
  <si>
    <t>GradResp</t>
  </si>
  <si>
    <t>Part 1</t>
  </si>
  <si>
    <t>Part 2</t>
  </si>
  <si>
    <t>Part 3</t>
  </si>
  <si>
    <t>Part 4</t>
  </si>
  <si>
    <t>Part 5</t>
  </si>
  <si>
    <t>Part 6</t>
  </si>
  <si>
    <t>Part 7</t>
  </si>
  <si>
    <t>Charts</t>
  </si>
  <si>
    <t xml:space="preserve">Employment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</si>
</sst>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30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Helvetica"/>
      <family val="2"/>
    </font>
    <font>
      <b/>
      <i/>
      <sz val="14"/>
      <name val="Helvetica"/>
      <family val="2"/>
    </font>
    <font>
      <sz val="7"/>
      <name val="Arial"/>
      <family val="2"/>
    </font>
    <font>
      <sz val="8"/>
      <name val="Helvetica"/>
      <family val="2"/>
    </font>
    <font>
      <i/>
      <sz val="10"/>
      <name val="Arial"/>
      <family val="2"/>
    </font>
    <font>
      <b/>
      <sz val="11"/>
      <name val="Arial"/>
      <family val="2"/>
    </font>
    <font>
      <sz val="14.25"/>
      <name val="Arial"/>
      <family val="0"/>
    </font>
    <font>
      <sz val="12"/>
      <name val="Arial"/>
      <family val="0"/>
    </font>
    <font>
      <sz val="8.25"/>
      <name val="Arial"/>
      <family val="2"/>
    </font>
    <font>
      <sz val="14.5"/>
      <name val="Arial"/>
      <family val="0"/>
    </font>
    <font>
      <sz val="8.5"/>
      <name val="Arial"/>
      <family val="2"/>
    </font>
    <font>
      <sz val="15"/>
      <name val="Arial"/>
      <family val="0"/>
    </font>
    <font>
      <sz val="6.25"/>
      <name val="Arial"/>
      <family val="2"/>
    </font>
    <font>
      <sz val="7.5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 locked="0"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3" fillId="0" borderId="0">
      <alignment/>
      <protection/>
    </xf>
    <xf numFmtId="175" fontId="4" fillId="0" borderId="0">
      <alignment/>
      <protection locked="0"/>
    </xf>
    <xf numFmtId="9" fontId="0" fillId="0" borderId="0" applyFont="0" applyFill="0" applyBorder="0" applyAlignment="0" applyProtection="0"/>
    <xf numFmtId="173" fontId="4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7" fillId="0" borderId="0" xfId="25" applyFont="1" applyProtection="1">
      <alignment/>
      <protection locked="0"/>
    </xf>
    <xf numFmtId="0" fontId="8" fillId="0" borderId="0" xfId="25" applyFont="1">
      <alignment/>
    </xf>
    <xf numFmtId="0" fontId="8" fillId="0" borderId="0" xfId="25" applyFont="1" applyBorder="1">
      <alignment/>
    </xf>
    <xf numFmtId="0" fontId="7" fillId="0" borderId="0" xfId="25" applyNumberFormat="1" applyFont="1" applyProtection="1">
      <alignment/>
      <protection locked="0"/>
    </xf>
    <xf numFmtId="0" fontId="9" fillId="0" borderId="0" xfId="25" applyFont="1" applyBorder="1">
      <alignment/>
    </xf>
    <xf numFmtId="0" fontId="10" fillId="0" borderId="0" xfId="25" applyNumberFormat="1" applyFont="1" applyProtection="1">
      <alignment/>
      <protection locked="0"/>
    </xf>
    <xf numFmtId="0" fontId="8" fillId="0" borderId="0" xfId="25" applyNumberFormat="1" applyFont="1" applyProtection="1">
      <alignment/>
      <protection locked="0"/>
    </xf>
    <xf numFmtId="0" fontId="11" fillId="0" borderId="1" xfId="25" applyFont="1" applyBorder="1" applyAlignment="1">
      <alignment horizontal="centerContinuous"/>
    </xf>
    <xf numFmtId="0" fontId="11" fillId="0" borderId="2" xfId="25" applyFont="1" applyBorder="1" applyAlignment="1">
      <alignment horizontal="centerContinuous"/>
    </xf>
    <xf numFmtId="0" fontId="11" fillId="0" borderId="3" xfId="25" applyFont="1" applyBorder="1" applyAlignment="1">
      <alignment horizontal="centerContinuous"/>
    </xf>
    <xf numFmtId="0" fontId="11" fillId="0" borderId="0" xfId="25" applyFont="1" applyBorder="1" applyAlignment="1">
      <alignment horizontal="centerContinuous"/>
    </xf>
    <xf numFmtId="0" fontId="8" fillId="0" borderId="0" xfId="25" applyFont="1" applyBorder="1" applyAlignment="1">
      <alignment horizontal="center"/>
    </xf>
    <xf numFmtId="0" fontId="11" fillId="0" borderId="4" xfId="26" applyFont="1" applyBorder="1" applyAlignment="1">
      <alignment vertical="top"/>
      <protection locked="0"/>
    </xf>
    <xf numFmtId="0" fontId="12" fillId="0" borderId="1" xfId="26" applyFont="1" applyFill="1" applyBorder="1" applyAlignment="1" applyProtection="1">
      <alignment horizontal="center" vertical="top"/>
      <protection locked="0"/>
    </xf>
    <xf numFmtId="0" fontId="12" fillId="0" borderId="2" xfId="26" applyFont="1" applyFill="1" applyBorder="1" applyAlignment="1" applyProtection="1">
      <alignment horizontal="center" vertical="top"/>
      <protection locked="0"/>
    </xf>
    <xf numFmtId="0" fontId="12" fillId="0" borderId="2" xfId="26" applyFont="1" applyBorder="1" applyAlignment="1">
      <alignment horizontal="center" vertical="top"/>
      <protection locked="0"/>
    </xf>
    <xf numFmtId="0" fontId="12" fillId="0" borderId="3" xfId="26" applyFont="1" applyBorder="1" applyAlignment="1">
      <alignment horizontal="center" vertical="top"/>
      <protection locked="0"/>
    </xf>
    <xf numFmtId="0" fontId="12" fillId="0" borderId="0" xfId="26" applyFont="1" applyFill="1" applyBorder="1" applyAlignment="1" applyProtection="1">
      <alignment horizontal="center" vertical="top"/>
      <protection locked="0"/>
    </xf>
    <xf numFmtId="0" fontId="12" fillId="0" borderId="0" xfId="26" applyFont="1" applyBorder="1" applyAlignment="1">
      <alignment horizontal="center" vertical="top"/>
      <protection locked="0"/>
    </xf>
    <xf numFmtId="0" fontId="12" fillId="0" borderId="4" xfId="25" applyNumberFormat="1" applyFont="1" applyBorder="1" applyProtection="1">
      <alignment/>
      <protection locked="0"/>
    </xf>
    <xf numFmtId="0" fontId="8" fillId="0" borderId="1" xfId="26" applyFont="1" applyBorder="1" applyAlignment="1" applyProtection="1">
      <alignment horizontal="center"/>
      <protection locked="0"/>
    </xf>
    <xf numFmtId="0" fontId="8" fillId="0" borderId="2" xfId="26" applyFont="1" applyBorder="1" applyAlignment="1" applyProtection="1">
      <alignment horizontal="center"/>
      <protection locked="0"/>
    </xf>
    <xf numFmtId="0" fontId="8" fillId="0" borderId="3" xfId="26" applyFont="1" applyBorder="1" applyAlignment="1" applyProtection="1">
      <alignment horizontal="center"/>
      <protection locked="0"/>
    </xf>
    <xf numFmtId="0" fontId="8" fillId="0" borderId="0" xfId="26" applyFont="1" applyBorder="1" applyAlignment="1" applyProtection="1">
      <alignment horizontal="center"/>
      <protection locked="0"/>
    </xf>
    <xf numFmtId="0" fontId="8" fillId="0" borderId="0" xfId="26" applyFont="1" applyBorder="1" applyAlignment="1">
      <alignment horizontal="center"/>
      <protection locked="0"/>
    </xf>
    <xf numFmtId="0" fontId="8" fillId="0" borderId="5" xfId="25" applyNumberFormat="1" applyFont="1" applyBorder="1" applyProtection="1">
      <alignment/>
      <protection locked="0"/>
    </xf>
    <xf numFmtId="173" fontId="8" fillId="0" borderId="6" xfId="25" applyNumberFormat="1" applyFont="1" applyBorder="1" applyAlignment="1">
      <alignment horizontal="center"/>
    </xf>
    <xf numFmtId="173" fontId="8" fillId="0" borderId="0" xfId="25" applyNumberFormat="1" applyFont="1" applyBorder="1" applyAlignment="1">
      <alignment horizontal="center"/>
    </xf>
    <xf numFmtId="173" fontId="8" fillId="0" borderId="7" xfId="25" applyNumberFormat="1" applyFont="1" applyBorder="1" applyAlignment="1">
      <alignment horizontal="center"/>
    </xf>
    <xf numFmtId="0" fontId="8" fillId="0" borderId="8" xfId="25" applyNumberFormat="1" applyFont="1" applyBorder="1" applyProtection="1">
      <alignment/>
      <protection locked="0"/>
    </xf>
    <xf numFmtId="173" fontId="8" fillId="0" borderId="9" xfId="34" applyNumberFormat="1" applyFont="1" applyBorder="1" applyAlignment="1">
      <alignment horizontal="center"/>
    </xf>
    <xf numFmtId="173" fontId="8" fillId="0" borderId="10" xfId="34" applyNumberFormat="1" applyFont="1" applyBorder="1" applyAlignment="1">
      <alignment horizontal="center"/>
    </xf>
    <xf numFmtId="173" fontId="8" fillId="0" borderId="11" xfId="34" applyNumberFormat="1" applyFont="1" applyBorder="1" applyAlignment="1">
      <alignment horizontal="center"/>
    </xf>
    <xf numFmtId="173" fontId="8" fillId="0" borderId="6" xfId="34" applyNumberFormat="1" applyFont="1" applyBorder="1" applyAlignment="1">
      <alignment horizontal="center"/>
    </xf>
    <xf numFmtId="173" fontId="8" fillId="0" borderId="0" xfId="34" applyNumberFormat="1" applyFont="1" applyBorder="1" applyAlignment="1">
      <alignment horizontal="center"/>
    </xf>
    <xf numFmtId="173" fontId="8" fillId="0" borderId="7" xfId="34" applyNumberFormat="1" applyFont="1" applyBorder="1" applyAlignment="1">
      <alignment horizontal="center"/>
    </xf>
    <xf numFmtId="0" fontId="8" fillId="0" borderId="9" xfId="25" applyFont="1" applyBorder="1" applyAlignment="1">
      <alignment horizontal="center"/>
    </xf>
    <xf numFmtId="0" fontId="8" fillId="0" borderId="10" xfId="25" applyFont="1" applyBorder="1" applyAlignment="1">
      <alignment horizontal="center"/>
    </xf>
    <xf numFmtId="0" fontId="8" fillId="0" borderId="11" xfId="25" applyFont="1" applyBorder="1" applyAlignment="1">
      <alignment horizontal="center"/>
    </xf>
    <xf numFmtId="173" fontId="8" fillId="0" borderId="9" xfId="25" applyNumberFormat="1" applyFont="1" applyBorder="1" applyAlignment="1">
      <alignment horizontal="center"/>
    </xf>
    <xf numFmtId="173" fontId="8" fillId="0" borderId="10" xfId="25" applyNumberFormat="1" applyFont="1" applyBorder="1" applyAlignment="1">
      <alignment horizontal="center"/>
    </xf>
    <xf numFmtId="173" fontId="8" fillId="0" borderId="11" xfId="25" applyNumberFormat="1" applyFont="1" applyBorder="1" applyAlignment="1">
      <alignment horizontal="center"/>
    </xf>
    <xf numFmtId="0" fontId="8" fillId="0" borderId="12" xfId="25" applyNumberFormat="1" applyFont="1" applyBorder="1" applyProtection="1">
      <alignment/>
      <protection locked="0"/>
    </xf>
    <xf numFmtId="172" fontId="8" fillId="0" borderId="6" xfId="17" applyNumberFormat="1" applyFont="1" applyBorder="1" applyAlignment="1">
      <alignment horizontal="center"/>
    </xf>
    <xf numFmtId="172" fontId="8" fillId="0" borderId="0" xfId="17" applyNumberFormat="1" applyFont="1" applyBorder="1" applyAlignment="1">
      <alignment horizontal="center"/>
    </xf>
    <xf numFmtId="172" fontId="8" fillId="0" borderId="7" xfId="17" applyNumberFormat="1" applyFont="1" applyBorder="1" applyAlignment="1">
      <alignment horizontal="center"/>
    </xf>
    <xf numFmtId="0" fontId="8" fillId="0" borderId="8" xfId="25" applyFont="1" applyBorder="1" applyAlignment="1">
      <alignment horizontal="right"/>
    </xf>
    <xf numFmtId="172" fontId="8" fillId="0" borderId="9" xfId="17" applyNumberFormat="1" applyFont="1" applyBorder="1" applyAlignment="1">
      <alignment horizontal="center"/>
    </xf>
    <xf numFmtId="172" fontId="8" fillId="0" borderId="10" xfId="17" applyNumberFormat="1" applyFont="1" applyBorder="1" applyAlignment="1">
      <alignment horizontal="center"/>
    </xf>
    <xf numFmtId="172" fontId="8" fillId="0" borderId="11" xfId="17" applyNumberFormat="1" applyFont="1" applyBorder="1" applyAlignment="1">
      <alignment horizontal="center"/>
    </xf>
    <xf numFmtId="14" fontId="13" fillId="0" borderId="9" xfId="25" applyNumberFormat="1" applyFont="1" applyBorder="1" applyAlignment="1">
      <alignment horizontal="left"/>
    </xf>
    <xf numFmtId="0" fontId="8" fillId="0" borderId="10" xfId="25" applyFont="1" applyBorder="1">
      <alignment/>
    </xf>
    <xf numFmtId="14" fontId="13" fillId="0" borderId="11" xfId="25" applyNumberFormat="1" applyFont="1" applyBorder="1">
      <alignment/>
    </xf>
    <xf numFmtId="180" fontId="8" fillId="0" borderId="10" xfId="25" applyNumberFormat="1" applyFont="1" applyBorder="1" applyAlignment="1">
      <alignment horizontal="center"/>
    </xf>
    <xf numFmtId="180" fontId="8" fillId="0" borderId="0" xfId="25" applyNumberFormat="1" applyFont="1" applyBorder="1" applyAlignment="1">
      <alignment horizontal="center"/>
    </xf>
    <xf numFmtId="1" fontId="8" fillId="0" borderId="0" xfId="25" applyNumberFormat="1" applyFont="1" applyBorder="1" applyAlignment="1">
      <alignment horizontal="center"/>
    </xf>
    <xf numFmtId="0" fontId="11" fillId="0" borderId="9" xfId="26" applyFont="1" applyBorder="1" applyAlignment="1">
      <alignment vertical="top"/>
      <protection locked="0"/>
    </xf>
    <xf numFmtId="0" fontId="8" fillId="0" borderId="11" xfId="26" applyFont="1" applyBorder="1" applyAlignment="1">
      <alignment vertical="top"/>
      <protection locked="0"/>
    </xf>
    <xf numFmtId="0" fontId="12" fillId="0" borderId="9" xfId="26" applyFont="1" applyBorder="1" applyAlignment="1">
      <alignment horizontal="center" vertical="top"/>
      <protection locked="0"/>
    </xf>
    <xf numFmtId="0" fontId="12" fillId="0" borderId="10" xfId="26" applyFont="1" applyBorder="1" applyAlignment="1">
      <alignment horizontal="center" vertical="top"/>
      <protection locked="0"/>
    </xf>
    <xf numFmtId="0" fontId="12" fillId="0" borderId="11" xfId="26" applyFont="1" applyBorder="1" applyAlignment="1">
      <alignment horizontal="center" vertical="top"/>
      <protection locked="0"/>
    </xf>
    <xf numFmtId="0" fontId="3" fillId="0" borderId="0" xfId="23">
      <alignment/>
      <protection/>
    </xf>
    <xf numFmtId="0" fontId="8" fillId="0" borderId="9" xfId="26" applyFont="1" applyBorder="1">
      <alignment/>
      <protection locked="0"/>
    </xf>
    <xf numFmtId="0" fontId="8" fillId="0" borderId="10" xfId="26" applyFont="1" applyBorder="1">
      <alignment/>
      <protection locked="0"/>
    </xf>
    <xf numFmtId="0" fontId="8" fillId="0" borderId="1" xfId="26" applyFont="1" applyBorder="1" applyAlignment="1">
      <alignment horizontal="center"/>
      <protection locked="0"/>
    </xf>
    <xf numFmtId="0" fontId="8" fillId="0" borderId="2" xfId="26" applyFont="1" applyBorder="1" applyAlignment="1">
      <alignment horizontal="center"/>
      <protection locked="0"/>
    </xf>
    <xf numFmtId="0" fontId="8" fillId="0" borderId="3" xfId="26" applyFont="1" applyBorder="1" applyAlignment="1">
      <alignment horizontal="center"/>
      <protection locked="0"/>
    </xf>
    <xf numFmtId="0" fontId="8" fillId="0" borderId="6" xfId="26" applyFont="1" applyBorder="1">
      <alignment/>
      <protection locked="0"/>
    </xf>
    <xf numFmtId="0" fontId="8" fillId="0" borderId="0" xfId="26" applyFont="1" applyBorder="1">
      <alignment/>
      <protection locked="0"/>
    </xf>
    <xf numFmtId="0" fontId="8" fillId="0" borderId="13" xfId="26" applyFont="1" applyBorder="1">
      <alignment/>
      <protection locked="0"/>
    </xf>
    <xf numFmtId="0" fontId="8" fillId="0" borderId="14" xfId="26" applyFont="1" applyBorder="1">
      <alignment/>
      <protection locked="0"/>
    </xf>
    <xf numFmtId="0" fontId="8" fillId="0" borderId="15" xfId="26" applyFont="1" applyBorder="1">
      <alignment/>
      <protection locked="0"/>
    </xf>
    <xf numFmtId="173" fontId="8" fillId="0" borderId="6" xfId="34" applyNumberFormat="1" applyFont="1" applyBorder="1" applyAlignment="1">
      <alignment horizontal="center"/>
    </xf>
    <xf numFmtId="173" fontId="8" fillId="0" borderId="0" xfId="34" applyNumberFormat="1" applyFont="1" applyBorder="1" applyAlignment="1">
      <alignment horizontal="center"/>
    </xf>
    <xf numFmtId="173" fontId="8" fillId="0" borderId="7" xfId="34" applyNumberFormat="1" applyFont="1" applyBorder="1" applyAlignment="1">
      <alignment horizontal="center"/>
    </xf>
    <xf numFmtId="0" fontId="8" fillId="0" borderId="10" xfId="26" applyFont="1" applyBorder="1" applyAlignment="1">
      <alignment horizontal="center"/>
      <protection locked="0"/>
    </xf>
    <xf numFmtId="1" fontId="8" fillId="0" borderId="9" xfId="34" applyNumberFormat="1" applyFont="1" applyBorder="1" applyAlignment="1">
      <alignment horizontal="center"/>
    </xf>
    <xf numFmtId="1" fontId="8" fillId="0" borderId="10" xfId="34" applyNumberFormat="1" applyFont="1" applyBorder="1" applyAlignment="1">
      <alignment horizontal="center"/>
    </xf>
    <xf numFmtId="0" fontId="8" fillId="0" borderId="11" xfId="26" applyFont="1" applyBorder="1" applyAlignment="1">
      <alignment horizontal="center"/>
      <protection locked="0"/>
    </xf>
    <xf numFmtId="0" fontId="8" fillId="0" borderId="1" xfId="26" applyFont="1" applyBorder="1">
      <alignment/>
      <protection locked="0"/>
    </xf>
    <xf numFmtId="0" fontId="8" fillId="0" borderId="3" xfId="26" applyFont="1" applyBorder="1">
      <alignment/>
      <protection locked="0"/>
    </xf>
    <xf numFmtId="0" fontId="8" fillId="0" borderId="7" xfId="26" applyFont="1" applyBorder="1">
      <alignment/>
      <protection locked="0"/>
    </xf>
    <xf numFmtId="173" fontId="8" fillId="0" borderId="13" xfId="26" applyNumberFormat="1" applyFont="1" applyBorder="1">
      <alignment/>
      <protection locked="0"/>
    </xf>
    <xf numFmtId="173" fontId="8" fillId="0" borderId="14" xfId="26" applyNumberFormat="1" applyFont="1" applyBorder="1">
      <alignment/>
      <protection locked="0"/>
    </xf>
    <xf numFmtId="173" fontId="8" fillId="0" borderId="15" xfId="26" applyNumberFormat="1" applyFont="1" applyBorder="1">
      <alignment/>
      <protection locked="0"/>
    </xf>
    <xf numFmtId="0" fontId="8" fillId="0" borderId="11" xfId="26" applyFont="1" applyBorder="1">
      <alignment/>
      <protection locked="0"/>
    </xf>
    <xf numFmtId="0" fontId="8" fillId="0" borderId="9" xfId="26" applyFont="1" applyBorder="1" applyAlignment="1">
      <alignment horizontal="center"/>
      <protection locked="0"/>
    </xf>
    <xf numFmtId="0" fontId="8" fillId="0" borderId="7" xfId="26" applyFont="1" applyFill="1" applyBorder="1">
      <alignment/>
      <protection locked="0"/>
    </xf>
    <xf numFmtId="0" fontId="8" fillId="0" borderId="7" xfId="26" applyFont="1" applyFill="1" applyBorder="1" applyAlignment="1">
      <alignment horizontal="left"/>
      <protection locked="0"/>
    </xf>
    <xf numFmtId="0" fontId="8" fillId="0" borderId="15" xfId="26" applyFont="1" applyBorder="1" applyAlignment="1">
      <alignment horizontal="left"/>
      <protection locked="0"/>
    </xf>
    <xf numFmtId="173" fontId="8" fillId="0" borderId="13" xfId="26" applyNumberFormat="1" applyFont="1" applyBorder="1" applyAlignment="1">
      <alignment horizontal="left"/>
      <protection locked="0"/>
    </xf>
    <xf numFmtId="173" fontId="8" fillId="0" borderId="14" xfId="26" applyNumberFormat="1" applyFont="1" applyBorder="1" applyAlignment="1">
      <alignment horizontal="left"/>
      <protection locked="0"/>
    </xf>
    <xf numFmtId="0" fontId="8" fillId="0" borderId="7" xfId="26" applyFont="1" applyBorder="1" applyAlignment="1">
      <alignment horizontal="left"/>
      <protection locked="0"/>
    </xf>
    <xf numFmtId="173" fontId="8" fillId="0" borderId="6" xfId="26" applyNumberFormat="1" applyFont="1" applyBorder="1" applyAlignment="1">
      <alignment horizontal="left"/>
      <protection locked="0"/>
    </xf>
    <xf numFmtId="173" fontId="8" fillId="0" borderId="0" xfId="26" applyNumberFormat="1" applyFont="1" applyBorder="1" applyAlignment="1">
      <alignment horizontal="left"/>
      <protection locked="0"/>
    </xf>
    <xf numFmtId="9" fontId="8" fillId="0" borderId="7" xfId="26" applyNumberFormat="1" applyFont="1" applyBorder="1" applyAlignment="1">
      <alignment horizontal="left"/>
      <protection locked="0"/>
    </xf>
    <xf numFmtId="0" fontId="8" fillId="0" borderId="7" xfId="26" applyFont="1" applyBorder="1" applyAlignment="1">
      <alignment horizontal="center"/>
      <protection locked="0"/>
    </xf>
    <xf numFmtId="0" fontId="8" fillId="0" borderId="6" xfId="26" applyFont="1" applyBorder="1" applyAlignment="1">
      <alignment horizontal="center"/>
      <protection locked="0"/>
    </xf>
    <xf numFmtId="168" fontId="16" fillId="0" borderId="6" xfId="19" applyNumberFormat="1" applyFont="1" applyBorder="1" applyAlignment="1">
      <alignment horizontal="center"/>
    </xf>
    <xf numFmtId="168" fontId="16" fillId="0" borderId="0" xfId="19" applyNumberFormat="1" applyFont="1" applyBorder="1" applyAlignment="1">
      <alignment horizontal="center"/>
    </xf>
    <xf numFmtId="0" fontId="17" fillId="0" borderId="0" xfId="23" applyFont="1" applyAlignment="1">
      <alignment horizontal="center"/>
      <protection/>
    </xf>
    <xf numFmtId="0" fontId="17" fillId="0" borderId="0" xfId="23" applyFont="1">
      <alignment/>
      <protection/>
    </xf>
    <xf numFmtId="0" fontId="11" fillId="0" borderId="13" xfId="36" applyFont="1" applyBorder="1">
      <alignment/>
      <protection locked="0"/>
    </xf>
    <xf numFmtId="0" fontId="0" fillId="0" borderId="0" xfId="23" applyFont="1">
      <alignment/>
      <protection/>
    </xf>
    <xf numFmtId="0" fontId="11" fillId="0" borderId="6" xfId="36" applyFont="1" applyBorder="1">
      <alignment/>
      <protection locked="0"/>
    </xf>
    <xf numFmtId="0" fontId="18" fillId="0" borderId="9" xfId="26" applyFont="1" applyBorder="1">
      <alignment/>
      <protection locked="0"/>
    </xf>
    <xf numFmtId="0" fontId="11" fillId="0" borderId="6" xfId="37" applyFont="1" applyBorder="1" applyAlignment="1">
      <alignment/>
    </xf>
    <xf numFmtId="1" fontId="8" fillId="0" borderId="6" xfId="34" applyNumberFormat="1" applyFont="1" applyBorder="1" applyAlignment="1">
      <alignment horizontal="center"/>
    </xf>
    <xf numFmtId="1" fontId="8" fillId="0" borderId="0" xfId="34" applyNumberFormat="1" applyFont="1" applyBorder="1" applyAlignment="1">
      <alignment horizontal="center"/>
    </xf>
    <xf numFmtId="0" fontId="8" fillId="0" borderId="11" xfId="26" applyFont="1" applyFill="1" applyBorder="1" applyAlignment="1">
      <alignment horizontal="center"/>
      <protection locked="0"/>
    </xf>
    <xf numFmtId="1" fontId="8" fillId="0" borderId="9" xfId="34" applyNumberFormat="1" applyFont="1" applyFill="1" applyBorder="1" applyAlignment="1">
      <alignment horizontal="center"/>
    </xf>
    <xf numFmtId="1" fontId="8" fillId="0" borderId="10" xfId="34" applyNumberFormat="1" applyFont="1" applyFill="1" applyBorder="1" applyAlignment="1">
      <alignment horizontal="center"/>
    </xf>
    <xf numFmtId="1" fontId="8" fillId="0" borderId="11" xfId="34" applyNumberFormat="1" applyFont="1" applyFill="1" applyBorder="1" applyAlignment="1">
      <alignment horizontal="center"/>
    </xf>
    <xf numFmtId="0" fontId="11" fillId="0" borderId="9" xfId="37" applyFont="1" applyBorder="1" applyAlignment="1">
      <alignment vertical="top"/>
    </xf>
    <xf numFmtId="0" fontId="0" fillId="0" borderId="0" xfId="23" applyFont="1" applyAlignment="1">
      <alignment vertical="top"/>
      <protection/>
    </xf>
    <xf numFmtId="0" fontId="8" fillId="0" borderId="14" xfId="26" applyFont="1" applyBorder="1" applyAlignment="1">
      <alignment horizontal="left"/>
      <protection locked="0"/>
    </xf>
    <xf numFmtId="0" fontId="8" fillId="0" borderId="13" xfId="26" applyFont="1" applyBorder="1" applyAlignment="1">
      <alignment horizontal="left"/>
      <protection locked="0"/>
    </xf>
    <xf numFmtId="0" fontId="8" fillId="0" borderId="0" xfId="26" applyFont="1" applyBorder="1" applyAlignment="1">
      <alignment horizontal="left"/>
      <protection locked="0"/>
    </xf>
    <xf numFmtId="0" fontId="8" fillId="0" borderId="6" xfId="26" applyFont="1" applyFill="1" applyBorder="1">
      <alignment/>
      <protection locked="0"/>
    </xf>
    <xf numFmtId="0" fontId="8" fillId="0" borderId="9" xfId="26" applyFont="1" applyFill="1" applyBorder="1">
      <alignment/>
      <protection locked="0"/>
    </xf>
    <xf numFmtId="0" fontId="8" fillId="0" borderId="10" xfId="26" applyFont="1" applyFill="1" applyBorder="1" applyAlignment="1">
      <alignment horizontal="center"/>
      <protection locked="0"/>
    </xf>
    <xf numFmtId="168" fontId="16" fillId="0" borderId="7" xfId="19" applyNumberFormat="1" applyFont="1" applyBorder="1" applyAlignment="1">
      <alignment horizontal="center"/>
    </xf>
    <xf numFmtId="168" fontId="16" fillId="0" borderId="10" xfId="19" applyNumberFormat="1" applyFont="1" applyBorder="1" applyAlignment="1">
      <alignment horizontal="center"/>
    </xf>
    <xf numFmtId="168" fontId="16" fillId="0" borderId="11" xfId="19" applyNumberFormat="1" applyFont="1" applyBorder="1" applyAlignment="1">
      <alignment horizontal="center"/>
    </xf>
    <xf numFmtId="0" fontId="8" fillId="0" borderId="13" xfId="26" applyFont="1" applyBorder="1" quotePrefix="1">
      <alignment/>
      <protection locked="0"/>
    </xf>
    <xf numFmtId="9" fontId="16" fillId="0" borderId="13" xfId="34" applyFont="1" applyBorder="1" applyAlignment="1">
      <alignment horizontal="center"/>
    </xf>
    <xf numFmtId="168" fontId="16" fillId="0" borderId="14" xfId="19" applyNumberFormat="1" applyFont="1" applyBorder="1" applyAlignment="1">
      <alignment horizontal="center"/>
    </xf>
    <xf numFmtId="168" fontId="16" fillId="0" borderId="15" xfId="19" applyNumberFormat="1" applyFont="1" applyBorder="1" applyAlignment="1">
      <alignment horizontal="center"/>
    </xf>
    <xf numFmtId="173" fontId="8" fillId="0" borderId="15" xfId="26" applyNumberFormat="1" applyFont="1" applyBorder="1" applyAlignment="1">
      <alignment horizontal="left"/>
      <protection locked="0"/>
    </xf>
    <xf numFmtId="173" fontId="0" fillId="0" borderId="0" xfId="23" applyNumberFormat="1" applyFont="1">
      <alignment/>
      <protection/>
    </xf>
    <xf numFmtId="0" fontId="11" fillId="0" borderId="13" xfId="27" applyNumberFormat="1" applyFont="1" applyBorder="1" applyProtection="1">
      <alignment/>
      <protection locked="0"/>
    </xf>
    <xf numFmtId="0" fontId="8" fillId="0" borderId="14" xfId="27" applyFont="1" applyBorder="1">
      <alignment/>
    </xf>
    <xf numFmtId="0" fontId="8" fillId="0" borderId="0" xfId="27" applyFont="1">
      <alignment/>
    </xf>
    <xf numFmtId="0" fontId="11" fillId="0" borderId="6" xfId="27" applyNumberFormat="1" applyFont="1" applyBorder="1" applyProtection="1">
      <alignment/>
      <protection locked="0"/>
    </xf>
    <xf numFmtId="0" fontId="18" fillId="0" borderId="9" xfId="27" applyNumberFormat="1" applyFont="1" applyBorder="1" applyProtection="1">
      <alignment/>
      <protection locked="0"/>
    </xf>
    <xf numFmtId="0" fontId="8" fillId="0" borderId="13" xfId="27" applyFont="1" applyBorder="1">
      <alignment/>
    </xf>
    <xf numFmtId="0" fontId="8" fillId="0" borderId="15" xfId="27" applyNumberFormat="1" applyFont="1" applyBorder="1" applyProtection="1">
      <alignment/>
      <protection locked="0"/>
    </xf>
    <xf numFmtId="0" fontId="8" fillId="0" borderId="13" xfId="26" applyFont="1" applyBorder="1" applyProtection="1">
      <alignment/>
      <protection locked="0"/>
    </xf>
    <xf numFmtId="0" fontId="11" fillId="0" borderId="9" xfId="27" applyFont="1" applyBorder="1">
      <alignment/>
    </xf>
    <xf numFmtId="0" fontId="12" fillId="0" borderId="11" xfId="27" applyFont="1" applyBorder="1">
      <alignment/>
    </xf>
    <xf numFmtId="0" fontId="12" fillId="0" borderId="9" xfId="26" applyFont="1" applyFill="1" applyBorder="1" applyAlignment="1" applyProtection="1">
      <alignment horizontal="center" vertical="top"/>
      <protection locked="0"/>
    </xf>
    <xf numFmtId="0" fontId="8" fillId="0" borderId="1" xfId="27" applyFont="1" applyBorder="1">
      <alignment/>
    </xf>
    <xf numFmtId="0" fontId="8" fillId="0" borderId="3" xfId="27" applyNumberFormat="1" applyFont="1" applyBorder="1" applyProtection="1">
      <alignment/>
      <protection locked="0"/>
    </xf>
    <xf numFmtId="0" fontId="8" fillId="0" borderId="1" xfId="27" applyFont="1" applyBorder="1" applyAlignment="1">
      <alignment horizontal="center"/>
    </xf>
    <xf numFmtId="0" fontId="8" fillId="0" borderId="2" xfId="27" applyFont="1" applyBorder="1" applyAlignment="1">
      <alignment horizontal="center"/>
    </xf>
    <xf numFmtId="0" fontId="8" fillId="0" borderId="3" xfId="27" applyFont="1" applyBorder="1" applyAlignment="1">
      <alignment horizontal="center"/>
    </xf>
    <xf numFmtId="0" fontId="8" fillId="0" borderId="6" xfId="27" applyNumberFormat="1" applyFont="1" applyBorder="1" applyProtection="1">
      <alignment/>
      <protection locked="0"/>
    </xf>
    <xf numFmtId="0" fontId="8" fillId="0" borderId="0" xfId="27" applyNumberFormat="1" applyFont="1" applyBorder="1" applyProtection="1">
      <alignment/>
      <protection locked="0"/>
    </xf>
    <xf numFmtId="0" fontId="8" fillId="0" borderId="15" xfId="27" applyFont="1" applyBorder="1">
      <alignment/>
    </xf>
    <xf numFmtId="0" fontId="8" fillId="0" borderId="6" xfId="27" applyFont="1" applyBorder="1">
      <alignment/>
    </xf>
    <xf numFmtId="0" fontId="8" fillId="0" borderId="0" xfId="27" applyFont="1" applyBorder="1">
      <alignment/>
    </xf>
    <xf numFmtId="0" fontId="8" fillId="0" borderId="7" xfId="27" applyFont="1" applyBorder="1">
      <alignment/>
    </xf>
    <xf numFmtId="0" fontId="8" fillId="0" borderId="9" xfId="27" applyFont="1" applyBorder="1">
      <alignment/>
    </xf>
    <xf numFmtId="0" fontId="8" fillId="0" borderId="10" xfId="27" applyNumberFormat="1" applyFont="1" applyBorder="1" applyAlignment="1" applyProtection="1">
      <alignment horizontal="center"/>
      <protection locked="0"/>
    </xf>
    <xf numFmtId="0" fontId="8" fillId="0" borderId="9" xfId="27" applyFont="1" applyBorder="1" applyAlignment="1">
      <alignment horizontal="center"/>
    </xf>
    <xf numFmtId="0" fontId="8" fillId="0" borderId="10" xfId="27" applyFont="1" applyBorder="1" applyAlignment="1">
      <alignment horizontal="center"/>
    </xf>
    <xf numFmtId="0" fontId="8" fillId="0" borderId="11" xfId="27" applyFont="1" applyBorder="1" applyAlignment="1">
      <alignment horizontal="center"/>
    </xf>
    <xf numFmtId="0" fontId="8" fillId="0" borderId="13" xfId="27" applyNumberFormat="1" applyFont="1" applyBorder="1" applyProtection="1">
      <alignment/>
      <protection locked="0"/>
    </xf>
    <xf numFmtId="173" fontId="8" fillId="0" borderId="13" xfId="27" applyNumberFormat="1" applyFont="1" applyBorder="1">
      <alignment/>
    </xf>
    <xf numFmtId="0" fontId="8" fillId="0" borderId="7" xfId="27" applyNumberFormat="1" applyFont="1" applyBorder="1" applyProtection="1">
      <alignment/>
      <protection locked="0"/>
    </xf>
    <xf numFmtId="0" fontId="8" fillId="0" borderId="11" xfId="27" applyNumberFormat="1" applyFont="1" applyBorder="1" applyAlignment="1" applyProtection="1">
      <alignment horizontal="center"/>
      <protection locked="0"/>
    </xf>
    <xf numFmtId="173" fontId="8" fillId="0" borderId="0" xfId="27" applyNumberFormat="1" applyFont="1" applyBorder="1">
      <alignment/>
    </xf>
    <xf numFmtId="0" fontId="11" fillId="0" borderId="13" xfId="28" applyNumberFormat="1" applyFont="1" applyBorder="1" applyProtection="1">
      <alignment/>
      <protection locked="0"/>
    </xf>
    <xf numFmtId="0" fontId="8" fillId="0" borderId="14" xfId="28" applyFont="1" applyBorder="1">
      <alignment/>
    </xf>
    <xf numFmtId="0" fontId="8" fillId="0" borderId="15" xfId="28" applyFont="1" applyBorder="1">
      <alignment/>
    </xf>
    <xf numFmtId="0" fontId="8" fillId="0" borderId="0" xfId="28" applyFont="1">
      <alignment/>
    </xf>
    <xf numFmtId="0" fontId="11" fillId="0" borderId="6" xfId="28" applyNumberFormat="1" applyFont="1" applyBorder="1" applyProtection="1">
      <alignment/>
      <protection locked="0"/>
    </xf>
    <xf numFmtId="0" fontId="8" fillId="0" borderId="0" xfId="28" applyFont="1" applyBorder="1">
      <alignment/>
    </xf>
    <xf numFmtId="0" fontId="8" fillId="0" borderId="7" xfId="28" applyFont="1" applyBorder="1">
      <alignment/>
    </xf>
    <xf numFmtId="0" fontId="18" fillId="0" borderId="9" xfId="28" applyFont="1" applyBorder="1">
      <alignment/>
    </xf>
    <xf numFmtId="0" fontId="8" fillId="0" borderId="10" xfId="28" applyFont="1" applyBorder="1">
      <alignment/>
    </xf>
    <xf numFmtId="0" fontId="8" fillId="0" borderId="11" xfId="28" applyFont="1" applyBorder="1">
      <alignment/>
    </xf>
    <xf numFmtId="0" fontId="8" fillId="0" borderId="13" xfId="28" applyNumberFormat="1" applyFont="1" applyBorder="1" applyProtection="1">
      <alignment/>
      <protection locked="0"/>
    </xf>
    <xf numFmtId="0" fontId="11" fillId="0" borderId="9" xfId="28" applyFont="1" applyBorder="1" applyAlignment="1">
      <alignment vertical="top"/>
    </xf>
    <xf numFmtId="0" fontId="8" fillId="0" borderId="11" xfId="28" applyFont="1" applyBorder="1" applyAlignment="1">
      <alignment vertical="top"/>
    </xf>
    <xf numFmtId="0" fontId="8" fillId="0" borderId="9" xfId="28" applyFont="1" applyBorder="1">
      <alignment/>
    </xf>
    <xf numFmtId="0" fontId="8" fillId="0" borderId="10" xfId="28" applyNumberFormat="1" applyFont="1" applyBorder="1" applyProtection="1">
      <alignment/>
      <protection locked="0"/>
    </xf>
    <xf numFmtId="0" fontId="8" fillId="0" borderId="1" xfId="28" applyFont="1" applyBorder="1" applyAlignment="1">
      <alignment horizontal="center"/>
    </xf>
    <xf numFmtId="0" fontId="8" fillId="0" borderId="2" xfId="28" applyFont="1" applyBorder="1" applyAlignment="1">
      <alignment horizontal="center"/>
    </xf>
    <xf numFmtId="0" fontId="8" fillId="0" borderId="3" xfId="28" applyFont="1" applyBorder="1" applyAlignment="1">
      <alignment horizontal="center"/>
    </xf>
    <xf numFmtId="0" fontId="8" fillId="0" borderId="6" xfId="28" applyNumberFormat="1" applyFont="1" applyBorder="1" applyProtection="1">
      <alignment/>
      <protection locked="0"/>
    </xf>
    <xf numFmtId="0" fontId="8" fillId="0" borderId="0" xfId="28" applyNumberFormat="1" applyFont="1" applyBorder="1" applyProtection="1">
      <alignment/>
      <protection locked="0"/>
    </xf>
    <xf numFmtId="0" fontId="8" fillId="0" borderId="6" xfId="28" applyFont="1" applyBorder="1">
      <alignment/>
    </xf>
    <xf numFmtId="0" fontId="8" fillId="0" borderId="10" xfId="28" applyNumberFormat="1" applyFont="1" applyBorder="1" applyAlignment="1" applyProtection="1">
      <alignment horizontal="center"/>
      <protection locked="0"/>
    </xf>
    <xf numFmtId="0" fontId="8" fillId="0" borderId="6" xfId="28" applyFont="1" applyBorder="1" applyAlignment="1">
      <alignment horizontal="center"/>
    </xf>
    <xf numFmtId="0" fontId="8" fillId="0" borderId="0" xfId="28" applyFont="1" applyBorder="1" applyAlignment="1">
      <alignment horizontal="center"/>
    </xf>
    <xf numFmtId="0" fontId="8" fillId="0" borderId="7" xfId="28" applyFont="1" applyBorder="1" applyAlignment="1">
      <alignment horizontal="center"/>
    </xf>
    <xf numFmtId="173" fontId="8" fillId="0" borderId="13" xfId="28" applyNumberFormat="1" applyFont="1" applyBorder="1">
      <alignment/>
    </xf>
    <xf numFmtId="173" fontId="8" fillId="0" borderId="14" xfId="28" applyNumberFormat="1" applyFont="1" applyBorder="1">
      <alignment/>
    </xf>
    <xf numFmtId="173" fontId="8" fillId="0" borderId="15" xfId="28" applyNumberFormat="1" applyFont="1" applyBorder="1">
      <alignment/>
    </xf>
    <xf numFmtId="0" fontId="8" fillId="0" borderId="9" xfId="28" applyFont="1" applyBorder="1" applyAlignment="1">
      <alignment horizontal="center"/>
    </xf>
    <xf numFmtId="0" fontId="8" fillId="0" borderId="10" xfId="28" applyFont="1" applyBorder="1" applyAlignment="1">
      <alignment horizontal="center"/>
    </xf>
    <xf numFmtId="0" fontId="8" fillId="0" borderId="11" xfId="28" applyFont="1" applyBorder="1" applyAlignment="1">
      <alignment horizontal="center"/>
    </xf>
    <xf numFmtId="173" fontId="8" fillId="0" borderId="6" xfId="28" applyNumberFormat="1" applyFont="1" applyBorder="1">
      <alignment/>
    </xf>
    <xf numFmtId="173" fontId="8" fillId="0" borderId="0" xfId="28" applyNumberFormat="1" applyFont="1" applyBorder="1">
      <alignment/>
    </xf>
    <xf numFmtId="173" fontId="8" fillId="0" borderId="7" xfId="28" applyNumberFormat="1" applyFont="1" applyBorder="1">
      <alignment/>
    </xf>
    <xf numFmtId="0" fontId="8" fillId="0" borderId="6" xfId="28" applyNumberFormat="1" applyFont="1" applyBorder="1" applyProtection="1" quotePrefix="1">
      <alignment/>
      <protection locked="0"/>
    </xf>
    <xf numFmtId="0" fontId="8" fillId="0" borderId="13" xfId="28" applyNumberFormat="1" applyFont="1" applyBorder="1" applyProtection="1" quotePrefix="1">
      <alignment/>
      <protection locked="0"/>
    </xf>
    <xf numFmtId="0" fontId="8" fillId="0" borderId="14" xfId="28" applyNumberFormat="1" applyFont="1" applyBorder="1" applyProtection="1">
      <alignment/>
      <protection locked="0"/>
    </xf>
    <xf numFmtId="173" fontId="8" fillId="0" borderId="0" xfId="28" applyNumberFormat="1" applyFont="1">
      <alignment/>
    </xf>
    <xf numFmtId="0" fontId="11" fillId="0" borderId="13" xfId="29" applyNumberFormat="1" applyFont="1" applyBorder="1" applyProtection="1">
      <alignment/>
      <protection locked="0"/>
    </xf>
    <xf numFmtId="0" fontId="8" fillId="0" borderId="14" xfId="29" applyFont="1" applyBorder="1">
      <alignment/>
    </xf>
    <xf numFmtId="0" fontId="8" fillId="0" borderId="15" xfId="29" applyFont="1" applyBorder="1">
      <alignment/>
    </xf>
    <xf numFmtId="0" fontId="8" fillId="0" borderId="0" xfId="29" applyFont="1">
      <alignment/>
    </xf>
    <xf numFmtId="0" fontId="11" fillId="0" borderId="6" xfId="29" applyNumberFormat="1" applyFont="1" applyBorder="1" applyProtection="1">
      <alignment/>
      <protection locked="0"/>
    </xf>
    <xf numFmtId="0" fontId="8" fillId="0" borderId="0" xfId="29" applyFont="1" applyBorder="1">
      <alignment/>
    </xf>
    <xf numFmtId="0" fontId="8" fillId="0" borderId="7" xfId="29" applyFont="1" applyBorder="1">
      <alignment/>
    </xf>
    <xf numFmtId="0" fontId="18" fillId="0" borderId="9" xfId="29" applyFont="1" applyBorder="1">
      <alignment/>
    </xf>
    <xf numFmtId="0" fontId="8" fillId="0" borderId="10" xfId="29" applyFont="1" applyBorder="1">
      <alignment/>
    </xf>
    <xf numFmtId="0" fontId="8" fillId="0" borderId="11" xfId="29" applyFont="1" applyBorder="1">
      <alignment/>
    </xf>
    <xf numFmtId="0" fontId="8" fillId="0" borderId="13" xfId="29" applyFont="1" applyBorder="1">
      <alignment/>
    </xf>
    <xf numFmtId="0" fontId="8" fillId="0" borderId="15" xfId="29" applyNumberFormat="1" applyFont="1" applyBorder="1" applyProtection="1">
      <alignment/>
      <protection locked="0"/>
    </xf>
    <xf numFmtId="0" fontId="11" fillId="0" borderId="9" xfId="29" applyFont="1" applyBorder="1" applyAlignment="1">
      <alignment vertical="top"/>
    </xf>
    <xf numFmtId="0" fontId="8" fillId="0" borderId="9" xfId="29" applyFont="1" applyBorder="1">
      <alignment/>
    </xf>
    <xf numFmtId="0" fontId="8" fillId="0" borderId="10" xfId="29" applyNumberFormat="1" applyFont="1" applyBorder="1" applyProtection="1">
      <alignment/>
      <protection locked="0"/>
    </xf>
    <xf numFmtId="0" fontId="8" fillId="0" borderId="1" xfId="29" applyFont="1" applyBorder="1" applyAlignment="1">
      <alignment horizontal="center"/>
    </xf>
    <xf numFmtId="0" fontId="8" fillId="0" borderId="2" xfId="29" applyFont="1" applyBorder="1" applyAlignment="1">
      <alignment horizontal="center"/>
    </xf>
    <xf numFmtId="0" fontId="8" fillId="0" borderId="3" xfId="29" applyFont="1" applyBorder="1" applyAlignment="1">
      <alignment horizontal="center"/>
    </xf>
    <xf numFmtId="0" fontId="8" fillId="0" borderId="6" xfId="29" applyNumberFormat="1" applyFont="1" applyBorder="1" applyProtection="1" quotePrefix="1">
      <alignment/>
      <protection locked="0"/>
    </xf>
    <xf numFmtId="0" fontId="8" fillId="0" borderId="0" xfId="29" applyNumberFormat="1" applyFont="1" applyBorder="1" applyProtection="1">
      <alignment/>
      <protection locked="0"/>
    </xf>
    <xf numFmtId="0" fontId="8" fillId="0" borderId="6" xfId="29" applyNumberFormat="1" applyFont="1" applyBorder="1" applyProtection="1">
      <alignment/>
      <protection locked="0"/>
    </xf>
    <xf numFmtId="0" fontId="8" fillId="0" borderId="6" xfId="29" applyFont="1" applyBorder="1">
      <alignment/>
    </xf>
    <xf numFmtId="0" fontId="8" fillId="0" borderId="10" xfId="29" applyNumberFormat="1" applyFont="1" applyBorder="1" applyAlignment="1" applyProtection="1">
      <alignment horizontal="center"/>
      <protection locked="0"/>
    </xf>
    <xf numFmtId="0" fontId="8" fillId="0" borderId="9" xfId="29" applyFont="1" applyBorder="1" applyAlignment="1">
      <alignment horizontal="center"/>
    </xf>
    <xf numFmtId="0" fontId="8" fillId="0" borderId="10" xfId="29" applyFont="1" applyBorder="1" applyAlignment="1">
      <alignment horizontal="center"/>
    </xf>
    <xf numFmtId="0" fontId="8" fillId="0" borderId="11" xfId="29" applyFont="1" applyBorder="1" applyAlignment="1">
      <alignment horizontal="center"/>
    </xf>
    <xf numFmtId="0" fontId="8" fillId="0" borderId="13" xfId="29" applyNumberFormat="1" applyFont="1" applyBorder="1" applyProtection="1" quotePrefix="1">
      <alignment/>
      <protection locked="0"/>
    </xf>
    <xf numFmtId="173" fontId="8" fillId="0" borderId="0" xfId="29" applyNumberFormat="1" applyFont="1" applyBorder="1">
      <alignment/>
    </xf>
    <xf numFmtId="173" fontId="8" fillId="0" borderId="7" xfId="29" applyNumberFormat="1" applyFont="1" applyBorder="1">
      <alignment/>
    </xf>
    <xf numFmtId="0" fontId="8" fillId="0" borderId="7" xfId="29" applyNumberFormat="1" applyFont="1" applyBorder="1" applyProtection="1">
      <alignment/>
      <protection locked="0"/>
    </xf>
    <xf numFmtId="0" fontId="11" fillId="0" borderId="13" xfId="30" applyNumberFormat="1" applyFont="1" applyBorder="1" applyProtection="1">
      <alignment/>
      <protection locked="0"/>
    </xf>
    <xf numFmtId="0" fontId="11" fillId="0" borderId="14" xfId="30" applyNumberFormat="1" applyFont="1" applyBorder="1" applyProtection="1">
      <alignment/>
      <protection locked="0"/>
    </xf>
    <xf numFmtId="0" fontId="8" fillId="0" borderId="14" xfId="30" applyFont="1" applyBorder="1">
      <alignment/>
    </xf>
    <xf numFmtId="0" fontId="8" fillId="0" borderId="15" xfId="30" applyFont="1" applyBorder="1">
      <alignment/>
    </xf>
    <xf numFmtId="0" fontId="8" fillId="0" borderId="0" xfId="30" applyFont="1">
      <alignment/>
    </xf>
    <xf numFmtId="0" fontId="11" fillId="0" borderId="6" xfId="30" applyNumberFormat="1" applyFont="1" applyBorder="1" applyProtection="1">
      <alignment/>
      <protection locked="0"/>
    </xf>
    <xf numFmtId="0" fontId="11" fillId="0" borderId="0" xfId="30" applyNumberFormat="1" applyFont="1" applyBorder="1" applyProtection="1">
      <alignment/>
      <protection locked="0"/>
    </xf>
    <xf numFmtId="0" fontId="8" fillId="0" borderId="0" xfId="30" applyFont="1" applyBorder="1">
      <alignment/>
    </xf>
    <xf numFmtId="0" fontId="8" fillId="0" borderId="7" xfId="30" applyFont="1" applyBorder="1">
      <alignment/>
    </xf>
    <xf numFmtId="0" fontId="11" fillId="0" borderId="0" xfId="36" applyFont="1" applyBorder="1">
      <alignment/>
      <protection locked="0"/>
    </xf>
    <xf numFmtId="0" fontId="18" fillId="0" borderId="9" xfId="30" applyFont="1" applyBorder="1">
      <alignment/>
    </xf>
    <xf numFmtId="0" fontId="18" fillId="0" borderId="10" xfId="30" applyFont="1" applyBorder="1">
      <alignment/>
    </xf>
    <xf numFmtId="0" fontId="8" fillId="0" borderId="13" xfId="30" applyFont="1" applyBorder="1">
      <alignment/>
    </xf>
    <xf numFmtId="0" fontId="8" fillId="0" borderId="15" xfId="30" applyNumberFormat="1" applyFont="1" applyBorder="1" applyProtection="1">
      <alignment/>
      <protection locked="0"/>
    </xf>
    <xf numFmtId="0" fontId="11" fillId="0" borderId="9" xfId="30" applyFont="1" applyBorder="1" applyAlignment="1">
      <alignment vertical="top"/>
    </xf>
    <xf numFmtId="0" fontId="8" fillId="0" borderId="11" xfId="30" applyFont="1" applyBorder="1" applyAlignment="1">
      <alignment vertical="top"/>
    </xf>
    <xf numFmtId="0" fontId="8" fillId="0" borderId="1" xfId="30" applyFont="1" applyBorder="1">
      <alignment/>
    </xf>
    <xf numFmtId="0" fontId="8" fillId="0" borderId="3" xfId="30" applyNumberFormat="1" applyFont="1" applyBorder="1" applyProtection="1">
      <alignment/>
      <protection locked="0"/>
    </xf>
    <xf numFmtId="0" fontId="8" fillId="0" borderId="1" xfId="30" applyFont="1" applyBorder="1" applyAlignment="1">
      <alignment horizontal="center"/>
    </xf>
    <xf numFmtId="0" fontId="8" fillId="0" borderId="2" xfId="30" applyFont="1" applyBorder="1" applyAlignment="1">
      <alignment horizontal="center"/>
    </xf>
    <xf numFmtId="0" fontId="8" fillId="0" borderId="3" xfId="30" applyFont="1" applyBorder="1" applyAlignment="1">
      <alignment horizontal="center"/>
    </xf>
    <xf numFmtId="0" fontId="8" fillId="0" borderId="6" xfId="30" applyNumberFormat="1" applyFont="1" applyBorder="1" applyProtection="1" quotePrefix="1">
      <alignment/>
      <protection locked="0"/>
    </xf>
    <xf numFmtId="0" fontId="8" fillId="0" borderId="7" xfId="30" applyNumberFormat="1" applyFont="1" applyBorder="1" applyProtection="1">
      <alignment/>
      <protection locked="0"/>
    </xf>
    <xf numFmtId="0" fontId="8" fillId="0" borderId="6" xfId="30" applyFont="1" applyBorder="1">
      <alignment/>
    </xf>
    <xf numFmtId="0" fontId="8" fillId="0" borderId="9" xfId="30" applyFont="1" applyBorder="1">
      <alignment/>
    </xf>
    <xf numFmtId="0" fontId="8" fillId="0" borderId="11" xfId="30" applyNumberFormat="1" applyFont="1" applyBorder="1" applyAlignment="1" applyProtection="1">
      <alignment horizontal="center"/>
      <protection locked="0"/>
    </xf>
    <xf numFmtId="0" fontId="8" fillId="0" borderId="10" xfId="30" applyFont="1" applyBorder="1" applyAlignment="1">
      <alignment horizontal="center"/>
    </xf>
    <xf numFmtId="0" fontId="8" fillId="0" borderId="11" xfId="30" applyFont="1" applyBorder="1" applyAlignment="1">
      <alignment horizontal="center"/>
    </xf>
    <xf numFmtId="173" fontId="8" fillId="0" borderId="0" xfId="30" applyNumberFormat="1" applyFont="1" applyBorder="1">
      <alignment/>
    </xf>
    <xf numFmtId="173" fontId="8" fillId="0" borderId="7" xfId="30" applyNumberFormat="1" applyFont="1" applyBorder="1">
      <alignment/>
    </xf>
    <xf numFmtId="0" fontId="8" fillId="0" borderId="0" xfId="30" applyNumberFormat="1" applyFont="1" applyBorder="1" applyProtection="1">
      <alignment/>
      <protection locked="0"/>
    </xf>
    <xf numFmtId="173" fontId="8" fillId="0" borderId="13" xfId="30" applyNumberFormat="1" applyFont="1" applyBorder="1">
      <alignment/>
    </xf>
    <xf numFmtId="173" fontId="8" fillId="0" borderId="14" xfId="30" applyNumberFormat="1" applyFont="1" applyBorder="1">
      <alignment/>
    </xf>
    <xf numFmtId="173" fontId="8" fillId="0" borderId="15" xfId="30" applyNumberFormat="1" applyFont="1" applyBorder="1">
      <alignment/>
    </xf>
    <xf numFmtId="0" fontId="8" fillId="0" borderId="10" xfId="30" applyNumberFormat="1" applyFont="1" applyBorder="1" applyAlignment="1" applyProtection="1">
      <alignment horizontal="center"/>
      <protection locked="0"/>
    </xf>
    <xf numFmtId="0" fontId="8" fillId="0" borderId="9" xfId="30" applyFont="1" applyBorder="1" applyAlignment="1">
      <alignment horizontal="center"/>
    </xf>
    <xf numFmtId="0" fontId="11" fillId="0" borderId="13" xfId="31" applyNumberFormat="1" applyFont="1" applyBorder="1" applyProtection="1">
      <alignment/>
      <protection locked="0"/>
    </xf>
    <xf numFmtId="0" fontId="8" fillId="0" borderId="14" xfId="31" applyFont="1" applyBorder="1">
      <alignment/>
    </xf>
    <xf numFmtId="0" fontId="8" fillId="0" borderId="15" xfId="31" applyFont="1" applyBorder="1">
      <alignment/>
    </xf>
    <xf numFmtId="0" fontId="8" fillId="0" borderId="0" xfId="31" applyFont="1">
      <alignment/>
    </xf>
    <xf numFmtId="0" fontId="11" fillId="0" borderId="6" xfId="31" applyNumberFormat="1" applyFont="1" applyBorder="1" applyProtection="1">
      <alignment/>
      <protection locked="0"/>
    </xf>
    <xf numFmtId="0" fontId="8" fillId="0" borderId="0" xfId="31" applyFont="1" applyBorder="1">
      <alignment/>
    </xf>
    <xf numFmtId="0" fontId="8" fillId="0" borderId="7" xfId="31" applyFont="1" applyBorder="1">
      <alignment/>
    </xf>
    <xf numFmtId="0" fontId="18" fillId="0" borderId="9" xfId="31" applyFont="1" applyBorder="1">
      <alignment/>
    </xf>
    <xf numFmtId="0" fontId="8" fillId="0" borderId="10" xfId="31" applyFont="1" applyBorder="1">
      <alignment/>
    </xf>
    <xf numFmtId="0" fontId="8" fillId="0" borderId="11" xfId="31" applyFont="1" applyBorder="1">
      <alignment/>
    </xf>
    <xf numFmtId="0" fontId="8" fillId="0" borderId="13" xfId="31" applyNumberFormat="1" applyFont="1" applyBorder="1" applyProtection="1">
      <alignment/>
      <protection locked="0"/>
    </xf>
    <xf numFmtId="0" fontId="8" fillId="0" borderId="13" xfId="31" applyFont="1" applyBorder="1">
      <alignment/>
    </xf>
    <xf numFmtId="0" fontId="11" fillId="0" borderId="9" xfId="31" applyFont="1" applyBorder="1" applyAlignment="1">
      <alignment vertical="top"/>
    </xf>
    <xf numFmtId="0" fontId="8" fillId="0" borderId="10" xfId="31" applyFont="1" applyBorder="1" applyAlignment="1">
      <alignment vertical="top"/>
    </xf>
    <xf numFmtId="0" fontId="8" fillId="0" borderId="9" xfId="31" applyFont="1" applyBorder="1">
      <alignment/>
    </xf>
    <xf numFmtId="0" fontId="8" fillId="0" borderId="10" xfId="31" applyNumberFormat="1" applyFont="1" applyBorder="1" applyProtection="1">
      <alignment/>
      <protection locked="0"/>
    </xf>
    <xf numFmtId="0" fontId="8" fillId="0" borderId="1" xfId="31" applyFont="1" applyBorder="1" applyAlignment="1">
      <alignment horizontal="center"/>
    </xf>
    <xf numFmtId="0" fontId="8" fillId="0" borderId="2" xfId="31" applyFont="1" applyBorder="1" applyAlignment="1">
      <alignment horizontal="center"/>
    </xf>
    <xf numFmtId="0" fontId="8" fillId="0" borderId="3" xfId="31" applyFont="1" applyBorder="1" applyAlignment="1">
      <alignment horizontal="center"/>
    </xf>
    <xf numFmtId="0" fontId="8" fillId="0" borderId="6" xfId="31" applyNumberFormat="1" applyFont="1" applyBorder="1" applyProtection="1" quotePrefix="1">
      <alignment/>
      <protection locked="0"/>
    </xf>
    <xf numFmtId="0" fontId="8" fillId="0" borderId="0" xfId="31" applyNumberFormat="1" applyFont="1" applyBorder="1" applyProtection="1">
      <alignment/>
      <protection locked="0"/>
    </xf>
    <xf numFmtId="0" fontId="8" fillId="0" borderId="6" xfId="31" applyFont="1" applyBorder="1">
      <alignment/>
    </xf>
    <xf numFmtId="0" fontId="8" fillId="0" borderId="11" xfId="31" applyNumberFormat="1" applyFont="1" applyBorder="1" applyAlignment="1" applyProtection="1">
      <alignment horizontal="center"/>
      <protection locked="0"/>
    </xf>
    <xf numFmtId="0" fontId="8" fillId="0" borderId="9" xfId="31" applyFont="1" applyBorder="1" applyAlignment="1">
      <alignment horizontal="center"/>
    </xf>
    <xf numFmtId="0" fontId="8" fillId="0" borderId="10" xfId="31" applyFont="1" applyBorder="1" applyAlignment="1">
      <alignment horizontal="center"/>
    </xf>
    <xf numFmtId="0" fontId="8" fillId="0" borderId="11" xfId="31" applyFont="1" applyBorder="1" applyAlignment="1">
      <alignment horizontal="center"/>
    </xf>
    <xf numFmtId="173" fontId="8" fillId="0" borderId="6" xfId="31" applyNumberFormat="1" applyFont="1" applyBorder="1">
      <alignment/>
    </xf>
    <xf numFmtId="173" fontId="8" fillId="0" borderId="0" xfId="31" applyNumberFormat="1" applyFont="1" applyBorder="1">
      <alignment/>
    </xf>
    <xf numFmtId="173" fontId="8" fillId="0" borderId="7" xfId="31" applyNumberFormat="1" applyFont="1" applyBorder="1">
      <alignment/>
    </xf>
    <xf numFmtId="0" fontId="8" fillId="0" borderId="7" xfId="31" applyNumberFormat="1" applyFont="1" applyBorder="1" applyProtection="1">
      <alignment/>
      <protection locked="0"/>
    </xf>
    <xf numFmtId="173" fontId="8" fillId="0" borderId="13" xfId="31" applyNumberFormat="1" applyFont="1" applyBorder="1">
      <alignment/>
    </xf>
    <xf numFmtId="0" fontId="8" fillId="0" borderId="13" xfId="31" applyFont="1" applyBorder="1" quotePrefix="1">
      <alignment/>
    </xf>
    <xf numFmtId="0" fontId="8" fillId="0" borderId="14" xfId="31" applyNumberFormat="1" applyFont="1" applyBorder="1" applyProtection="1">
      <alignment/>
      <protection locked="0"/>
    </xf>
    <xf numFmtId="0" fontId="8" fillId="0" borderId="13" xfId="31" applyNumberFormat="1" applyFont="1" applyBorder="1" applyProtection="1" quotePrefix="1">
      <alignment/>
      <protection locked="0"/>
    </xf>
    <xf numFmtId="0" fontId="11" fillId="0" borderId="13" xfId="24" applyNumberFormat="1" applyFont="1" applyBorder="1" applyProtection="1">
      <alignment/>
      <protection locked="0"/>
    </xf>
    <xf numFmtId="0" fontId="8" fillId="0" borderId="14" xfId="24" applyFont="1" applyBorder="1">
      <alignment/>
    </xf>
    <xf numFmtId="0" fontId="8" fillId="0" borderId="0" xfId="24" applyFont="1">
      <alignment/>
    </xf>
    <xf numFmtId="0" fontId="11" fillId="0" borderId="6" xfId="24" applyNumberFormat="1" applyFont="1" applyBorder="1" applyProtection="1">
      <alignment/>
      <protection locked="0"/>
    </xf>
    <xf numFmtId="0" fontId="8" fillId="0" borderId="0" xfId="24" applyFont="1" applyBorder="1">
      <alignment/>
    </xf>
    <xf numFmtId="0" fontId="18" fillId="0" borderId="9" xfId="24" applyFont="1" applyBorder="1">
      <alignment/>
    </xf>
    <xf numFmtId="0" fontId="8" fillId="0" borderId="10" xfId="24" applyFont="1" applyBorder="1">
      <alignment/>
    </xf>
    <xf numFmtId="0" fontId="8" fillId="0" borderId="13" xfId="24" applyNumberFormat="1" applyFont="1" applyBorder="1" applyProtection="1">
      <alignment/>
      <protection locked="0"/>
    </xf>
    <xf numFmtId="0" fontId="8" fillId="0" borderId="15" xfId="24" applyFont="1" applyBorder="1">
      <alignment/>
    </xf>
    <xf numFmtId="0" fontId="8" fillId="0" borderId="14" xfId="26" applyFont="1" applyBorder="1" applyProtection="1">
      <alignment/>
      <protection locked="0"/>
    </xf>
    <xf numFmtId="0" fontId="12" fillId="0" borderId="10" xfId="26" applyFont="1" applyFill="1" applyBorder="1" applyAlignment="1" applyProtection="1">
      <alignment horizontal="center" vertical="top"/>
      <protection locked="0"/>
    </xf>
    <xf numFmtId="0" fontId="8" fillId="0" borderId="1" xfId="24" applyFont="1" applyBorder="1">
      <alignment/>
    </xf>
    <xf numFmtId="0" fontId="8" fillId="0" borderId="3" xfId="24" applyNumberFormat="1" applyFont="1" applyBorder="1" applyProtection="1">
      <alignment/>
      <protection locked="0"/>
    </xf>
    <xf numFmtId="0" fontId="8" fillId="0" borderId="2" xfId="26" applyFont="1" applyBorder="1">
      <alignment/>
      <protection locked="0"/>
    </xf>
    <xf numFmtId="0" fontId="8" fillId="0" borderId="6" xfId="24" applyNumberFormat="1" applyFont="1" applyBorder="1" applyProtection="1">
      <alignment/>
      <protection locked="0"/>
    </xf>
    <xf numFmtId="0" fontId="8" fillId="0" borderId="7" xfId="24" applyNumberFormat="1" applyFont="1" applyBorder="1" applyAlignment="1" applyProtection="1">
      <alignment vertical="top" wrapText="1"/>
      <protection locked="0"/>
    </xf>
    <xf numFmtId="173" fontId="8" fillId="0" borderId="0" xfId="34" applyNumberFormat="1" applyFont="1" applyBorder="1" applyAlignment="1" applyProtection="1">
      <alignment horizontal="center"/>
      <protection locked="0"/>
    </xf>
    <xf numFmtId="0" fontId="8" fillId="0" borderId="6" xfId="24" applyFont="1" applyBorder="1">
      <alignment/>
    </xf>
    <xf numFmtId="0" fontId="8" fillId="0" borderId="7" xfId="24" applyNumberFormat="1" applyFont="1" applyBorder="1" applyProtection="1">
      <alignment/>
      <protection locked="0"/>
    </xf>
    <xf numFmtId="0" fontId="8" fillId="0" borderId="9" xfId="24" applyFont="1" applyBorder="1">
      <alignment/>
    </xf>
    <xf numFmtId="0" fontId="8" fillId="0" borderId="11" xfId="24" applyNumberFormat="1" applyFont="1" applyBorder="1" applyAlignment="1" applyProtection="1">
      <alignment horizontal="center"/>
      <protection locked="0"/>
    </xf>
    <xf numFmtId="1" fontId="8" fillId="0" borderId="10" xfId="34" applyNumberFormat="1" applyFont="1" applyBorder="1" applyAlignment="1" applyProtection="1">
      <alignment horizontal="center"/>
      <protection locked="0"/>
    </xf>
    <xf numFmtId="1" fontId="8" fillId="0" borderId="11" xfId="34" applyNumberFormat="1" applyFont="1" applyBorder="1" applyAlignment="1">
      <alignment horizontal="center"/>
    </xf>
    <xf numFmtId="0" fontId="8" fillId="0" borderId="3" xfId="24" applyFont="1" applyBorder="1">
      <alignment/>
    </xf>
    <xf numFmtId="173" fontId="8" fillId="0" borderId="2" xfId="24" applyNumberFormat="1" applyFont="1" applyBorder="1" applyProtection="1">
      <alignment/>
      <protection locked="0"/>
    </xf>
    <xf numFmtId="0" fontId="8" fillId="0" borderId="2" xfId="24" applyFont="1" applyBorder="1">
      <alignment/>
    </xf>
    <xf numFmtId="0" fontId="12" fillId="0" borderId="11" xfId="24" applyFont="1" applyBorder="1" applyAlignment="1">
      <alignment vertical="top" wrapText="1"/>
    </xf>
    <xf numFmtId="1" fontId="8" fillId="0" borderId="1" xfId="24" applyNumberFormat="1" applyFont="1" applyBorder="1" applyAlignment="1" applyProtection="1">
      <alignment horizontal="center"/>
      <protection locked="0"/>
    </xf>
    <xf numFmtId="1" fontId="8" fillId="0" borderId="2" xfId="24" applyNumberFormat="1" applyFont="1" applyBorder="1" applyAlignment="1">
      <alignment horizontal="center"/>
    </xf>
    <xf numFmtId="1" fontId="8" fillId="0" borderId="3" xfId="24" applyNumberFormat="1" applyFont="1" applyBorder="1" applyAlignment="1">
      <alignment horizontal="center"/>
    </xf>
    <xf numFmtId="0" fontId="8" fillId="0" borderId="7" xfId="24" applyFont="1" applyBorder="1" applyAlignment="1">
      <alignment horizontal="left"/>
    </xf>
    <xf numFmtId="173" fontId="8" fillId="0" borderId="14" xfId="24" applyNumberFormat="1" applyFont="1" applyBorder="1" applyProtection="1">
      <alignment/>
      <protection locked="0"/>
    </xf>
    <xf numFmtId="173" fontId="8" fillId="0" borderId="15" xfId="24" applyNumberFormat="1" applyFont="1" applyBorder="1" applyProtection="1">
      <alignment/>
      <protection locked="0"/>
    </xf>
    <xf numFmtId="0" fontId="8" fillId="0" borderId="7" xfId="24" applyFont="1" applyBorder="1">
      <alignment/>
    </xf>
    <xf numFmtId="0" fontId="8" fillId="0" borderId="10" xfId="24" applyFont="1" applyBorder="1" applyAlignment="1" applyProtection="1">
      <alignment horizontal="center"/>
      <protection locked="0"/>
    </xf>
    <xf numFmtId="0" fontId="8" fillId="0" borderId="10" xfId="24" applyFont="1" applyBorder="1" applyAlignment="1">
      <alignment horizontal="center"/>
    </xf>
    <xf numFmtId="0" fontId="8" fillId="0" borderId="11" xfId="24" applyFont="1" applyBorder="1" applyAlignment="1">
      <alignment horizontal="center"/>
    </xf>
    <xf numFmtId="0" fontId="8" fillId="0" borderId="7" xfId="24" applyFont="1" applyBorder="1" applyAlignment="1">
      <alignment/>
    </xf>
    <xf numFmtId="173" fontId="8" fillId="0" borderId="14" xfId="24" applyNumberFormat="1" applyFont="1" applyBorder="1" applyAlignment="1" applyProtection="1">
      <alignment horizontal="center"/>
      <protection locked="0"/>
    </xf>
    <xf numFmtId="173" fontId="8" fillId="0" borderId="15" xfId="24" applyNumberFormat="1" applyFont="1" applyBorder="1" applyAlignment="1" applyProtection="1">
      <alignment horizontal="center"/>
      <protection locked="0"/>
    </xf>
    <xf numFmtId="0" fontId="8" fillId="0" borderId="0" xfId="24" applyFont="1" applyBorder="1" applyAlignment="1" applyProtection="1">
      <alignment horizontal="center"/>
      <protection locked="0"/>
    </xf>
    <xf numFmtId="0" fontId="8" fillId="0" borderId="0" xfId="24" applyFont="1" applyBorder="1" applyAlignment="1">
      <alignment horizontal="center"/>
    </xf>
    <xf numFmtId="0" fontId="8" fillId="0" borderId="7" xfId="24" applyFont="1" applyBorder="1" applyAlignment="1">
      <alignment horizontal="center"/>
    </xf>
    <xf numFmtId="173" fontId="8" fillId="0" borderId="0" xfId="24" applyNumberFormat="1" applyFont="1" applyBorder="1" applyProtection="1">
      <alignment/>
      <protection locked="0"/>
    </xf>
    <xf numFmtId="0" fontId="21" fillId="0" borderId="0" xfId="32" applyFont="1" applyBorder="1">
      <alignment/>
      <protection/>
    </xf>
    <xf numFmtId="0" fontId="21" fillId="0" borderId="0" xfId="32" applyFont="1">
      <alignment/>
      <protection/>
    </xf>
    <xf numFmtId="0" fontId="7" fillId="0" borderId="0" xfId="32" applyFont="1">
      <alignment/>
      <protection/>
    </xf>
    <xf numFmtId="0" fontId="21" fillId="0" borderId="0" xfId="25" applyNumberFormat="1" applyFont="1" applyBorder="1" applyProtection="1">
      <alignment/>
      <protection locked="0"/>
    </xf>
    <xf numFmtId="0" fontId="21" fillId="0" borderId="0" xfId="28" applyFont="1" applyBorder="1">
      <alignment/>
    </xf>
    <xf numFmtId="0" fontId="21" fillId="0" borderId="0" xfId="29" applyFont="1" applyBorder="1">
      <alignment/>
    </xf>
    <xf numFmtId="0" fontId="21" fillId="0" borderId="0" xfId="30" applyFont="1" applyBorder="1">
      <alignment/>
    </xf>
    <xf numFmtId="0" fontId="21" fillId="0" borderId="0" xfId="31" applyFont="1" applyBorder="1">
      <alignment/>
    </xf>
    <xf numFmtId="0" fontId="14" fillId="0" borderId="0" xfId="23" applyFont="1" applyAlignment="1">
      <alignment horizontal="center"/>
      <protection/>
    </xf>
    <xf numFmtId="0" fontId="15" fillId="0" borderId="0" xfId="23" applyFont="1" applyAlignment="1">
      <alignment horizontal="center"/>
      <protection/>
    </xf>
    <xf numFmtId="14" fontId="8" fillId="0" borderId="0" xfId="23" applyNumberFormat="1" applyFont="1" applyAlignment="1">
      <alignment horizontal="left"/>
      <protection/>
    </xf>
    <xf numFmtId="14" fontId="8" fillId="0" borderId="0" xfId="24" applyNumberFormat="1" applyFont="1" applyBorder="1" applyAlignment="1">
      <alignment horizontal="left"/>
    </xf>
    <xf numFmtId="14" fontId="8" fillId="0" borderId="0" xfId="27" applyNumberFormat="1" applyFont="1" applyBorder="1" applyAlignment="1">
      <alignment horizontal="left" vertical="center"/>
    </xf>
    <xf numFmtId="14" fontId="8" fillId="0" borderId="0" xfId="28" applyNumberFormat="1" applyFont="1" applyAlignment="1">
      <alignment horizontal="left"/>
    </xf>
    <xf numFmtId="14" fontId="8" fillId="0" borderId="0" xfId="29" applyNumberFormat="1" applyFont="1" applyBorder="1" applyAlignment="1">
      <alignment horizontal="left"/>
    </xf>
    <xf numFmtId="14" fontId="8" fillId="0" borderId="0" xfId="30" applyNumberFormat="1" applyFont="1" applyBorder="1" applyAlignment="1">
      <alignment horizontal="left"/>
    </xf>
    <xf numFmtId="14" fontId="8" fillId="0" borderId="0" xfId="31" applyNumberFormat="1" applyFont="1" applyBorder="1" applyAlignment="1">
      <alignment horizontal="left"/>
    </xf>
  </cellXfs>
  <cellStyles count="24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Sch" xfId="23"/>
    <cellStyle name="Normal_Frank3" xfId="24"/>
    <cellStyle name="Normal_GRADRESP" xfId="25"/>
    <cellStyle name="Normal_PART1" xfId="26"/>
    <cellStyle name="Normal_Part3" xfId="27"/>
    <cellStyle name="Normal_Part4" xfId="28"/>
    <cellStyle name="Normal_Part5" xfId="29"/>
    <cellStyle name="Normal_Part6" xfId="30"/>
    <cellStyle name="Normal_Part7" xfId="31"/>
    <cellStyle name="Normal_Sum15910" xfId="32"/>
    <cellStyle name="p" xfId="33"/>
    <cellStyle name="Percent" xfId="34"/>
    <cellStyle name="Percents" xfId="35"/>
    <cellStyle name="Titles" xfId="36"/>
    <cellStyle name="Underline cell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76075"/>
          <c:h val="0.8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Charts!$B$4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Charts!$B$5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Charts!$B$6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Charts!$B$7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45810510"/>
        <c:axId val="9641407"/>
      </c:barChart>
      <c:catAx>
        <c:axId val="4581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641407"/>
        <c:crosses val="autoZero"/>
        <c:auto val="1"/>
        <c:lblOffset val="100"/>
        <c:noMultiLvlLbl val="0"/>
      </c:catAx>
      <c:valAx>
        <c:axId val="9641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81051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42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25"/>
          <c:w val="0.7755"/>
          <c:h val="0.88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Charts!$B$16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Charts!$C$16:$I$16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Charts!$B$17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Charts!$C$17:$I$17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Charts!$B$18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Charts!$C$18:$I$18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19663800"/>
        <c:axId val="42756473"/>
      </c:bar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56473"/>
        <c:crosses val="autoZero"/>
        <c:auto val="1"/>
        <c:lblOffset val="100"/>
        <c:noMultiLvlLbl val="0"/>
      </c:catAx>
      <c:valAx>
        <c:axId val="42756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6380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6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102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Charts!$B$21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Charts!$C$21:$I$21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Charts!$B$22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Charts!$C$22:$I$22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Charts!$B$23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Charts!$C$23:$I$23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Charts!$B$24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Charts!$C$24:$I$24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Charts!$B$25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Charts!$C$25:$I$25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49263938"/>
        <c:axId val="40722259"/>
      </c:barChart>
      <c:catAx>
        <c:axId val="49263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22259"/>
        <c:crosses val="autoZero"/>
        <c:auto val="1"/>
        <c:lblOffset val="100"/>
        <c:noMultiLvlLbl val="0"/>
      </c:catAx>
      <c:valAx>
        <c:axId val="40722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26393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73875"/>
          <c:h val="0.89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Charts!$B$28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Charts!$C$28:$I$28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Charts!$B$29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Charts!$C$29:$I$29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Charts!$B$30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Charts!$C$30:$I$30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Charts!$B$31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Charts!$C$31:$I$31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Charts!$B$32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Charts!$C$32:$I$32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Charts!$B$33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Charts!$C$1:$I$1</c:f>
              <c:strCache/>
            </c:strRef>
          </c:cat>
          <c:val>
            <c:numRef>
              <c:f>Charts!$C$33:$I$33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30956012"/>
        <c:axId val="10168653"/>
      </c:barChart>
      <c:catAx>
        <c:axId val="30956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168653"/>
        <c:crosses val="autoZero"/>
        <c:auto val="1"/>
        <c:lblOffset val="100"/>
        <c:noMultiLvlLbl val="0"/>
      </c:catAx>
      <c:valAx>
        <c:axId val="10168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95601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4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Mean Salary of Alumni Employed Full Time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75"/>
          <c:w val="0.96875"/>
          <c:h val="0.8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Charts!$B$45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Charts!$C$1:$I$1</c:f>
              <c:strCache/>
            </c:strRef>
          </c:cat>
          <c:val>
            <c:numRef>
              <c:f>Charts!$C$45:$I$45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80"/>
        <c:axId val="24409014"/>
        <c:axId val="18354535"/>
      </c:barChart>
      <c:catAx>
        <c:axId val="244090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54535"/>
        <c:crosses val="autoZero"/>
        <c:auto val="1"/>
        <c:lblOffset val="100"/>
        <c:noMultiLvlLbl val="0"/>
      </c:catAx>
      <c:valAx>
        <c:axId val="18354535"/>
        <c:scaling>
          <c:orientation val="minMax"/>
          <c:max val="45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4409014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Alumni for Present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"/>
          <c:w val="0.75375"/>
          <c:h val="0.8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Charts!$B$48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Charts!$C$47:$I$47</c:f>
              <c:strCache/>
            </c:strRef>
          </c:cat>
          <c:val>
            <c:numRef>
              <c:f>Charts!$C$48:$I$48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Charts!$B$49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Charts!$C$47:$I$47</c:f>
              <c:strCache/>
            </c:strRef>
          </c:cat>
          <c:val>
            <c:numRef>
              <c:f>Charts!$C$49:$I$49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Charts!$B$50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Charts!$C$47:$I$47</c:f>
              <c:strCache/>
            </c:strRef>
          </c:cat>
          <c:val>
            <c:numRef>
              <c:f>Charts!$C$50:$I$50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Charts!$B$51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Charts!$C$47:$I$47</c:f>
              <c:strCache/>
            </c:strRef>
          </c:cat>
          <c:val>
            <c:numRef>
              <c:f>Charts!$C$51:$I$51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Charts!$B$52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Charts!$C$47:$I$47</c:f>
              <c:strCache/>
            </c:strRef>
          </c:cat>
          <c:val>
            <c:numRef>
              <c:f>Charts!$C$52:$I$52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Charts!$B$53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Charts!$C$47:$I$47</c:f>
              <c:strCache/>
            </c:strRef>
          </c:cat>
          <c:val>
            <c:numRef>
              <c:f>Charts!$C$53:$I$53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30973088"/>
        <c:axId val="10322337"/>
      </c:barChart>
      <c:catAx>
        <c:axId val="30973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22337"/>
        <c:crosses val="autoZero"/>
        <c:auto val="1"/>
        <c:lblOffset val="100"/>
        <c:noMultiLvlLbl val="0"/>
      </c:catAx>
      <c:valAx>
        <c:axId val="10322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7308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3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57150</xdr:rowOff>
    </xdr:from>
    <xdr:to>
      <xdr:col>1</xdr:col>
      <xdr:colOff>2266950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1657350"/>
          <a:ext cx="24574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19050</xdr:colOff>
      <xdr:row>4</xdr:row>
      <xdr:rowOff>19050</xdr:rowOff>
    </xdr:from>
    <xdr:to>
      <xdr:col>19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6667500" y="809625"/>
        <a:ext cx="4905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21</xdr:row>
      <xdr:rowOff>9525</xdr:rowOff>
    </xdr:from>
    <xdr:to>
      <xdr:col>19</xdr:col>
      <xdr:colOff>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6648450" y="3552825"/>
        <a:ext cx="49149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38</xdr:row>
      <xdr:rowOff>9525</xdr:rowOff>
    </xdr:from>
    <xdr:to>
      <xdr:col>19</xdr:col>
      <xdr:colOff>19050</xdr:colOff>
      <xdr:row>54</xdr:row>
      <xdr:rowOff>9525</xdr:rowOff>
    </xdr:to>
    <xdr:graphicFrame>
      <xdr:nvGraphicFramePr>
        <xdr:cNvPr id="4" name="Chart 4"/>
        <xdr:cNvGraphicFramePr/>
      </xdr:nvGraphicFramePr>
      <xdr:xfrm>
        <a:off x="6657975" y="6305550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9525</xdr:colOff>
      <xdr:row>4</xdr:row>
      <xdr:rowOff>9525</xdr:rowOff>
    </xdr:from>
    <xdr:to>
      <xdr:col>29</xdr:col>
      <xdr:colOff>9525</xdr:colOff>
      <xdr:row>19</xdr:row>
      <xdr:rowOff>152400</xdr:rowOff>
    </xdr:to>
    <xdr:graphicFrame>
      <xdr:nvGraphicFramePr>
        <xdr:cNvPr id="5" name="Chart 5"/>
        <xdr:cNvGraphicFramePr/>
      </xdr:nvGraphicFramePr>
      <xdr:xfrm>
        <a:off x="12792075" y="800100"/>
        <a:ext cx="48958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19050</xdr:colOff>
      <xdr:row>38</xdr:row>
      <xdr:rowOff>19050</xdr:rowOff>
    </xdr:from>
    <xdr:to>
      <xdr:col>29</xdr:col>
      <xdr:colOff>0</xdr:colOff>
      <xdr:row>54</xdr:row>
      <xdr:rowOff>0</xdr:rowOff>
    </xdr:to>
    <xdr:graphicFrame>
      <xdr:nvGraphicFramePr>
        <xdr:cNvPr id="6" name="Chart 6"/>
        <xdr:cNvGraphicFramePr/>
      </xdr:nvGraphicFramePr>
      <xdr:xfrm>
        <a:off x="12801600" y="6315075"/>
        <a:ext cx="4876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</xdr:colOff>
      <xdr:row>21</xdr:row>
      <xdr:rowOff>9525</xdr:rowOff>
    </xdr:from>
    <xdr:to>
      <xdr:col>29</xdr:col>
      <xdr:colOff>0</xdr:colOff>
      <xdr:row>37</xdr:row>
      <xdr:rowOff>0</xdr:rowOff>
    </xdr:to>
    <xdr:graphicFrame>
      <xdr:nvGraphicFramePr>
        <xdr:cNvPr id="7" name="Chart 7"/>
        <xdr:cNvGraphicFramePr/>
      </xdr:nvGraphicFramePr>
      <xdr:xfrm>
        <a:off x="12792075" y="3552825"/>
        <a:ext cx="48863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2266950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95500"/>
          <a:ext cx="24003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robat\Fb99\Annex\Alum961\alum961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pies\Review%20Annex\annex\Alum1998_1\alum98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um961s"/>
      <sheetName val="PART1"/>
      <sheetName val="PAR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GRADRESP"/>
      <sheetName val="PART1"/>
      <sheetName val="PART2"/>
      <sheetName val="PART3"/>
      <sheetName val="PART4"/>
      <sheetName val="Part5"/>
      <sheetName val="PAR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346" customWidth="1"/>
    <col min="2" max="2" width="9.140625" style="345" customWidth="1"/>
    <col min="3" max="16384" width="9.140625" style="346" customWidth="1"/>
  </cols>
  <sheetData>
    <row r="1" ht="15.75">
      <c r="A1" s="1" t="s">
        <v>0</v>
      </c>
    </row>
    <row r="2" ht="15.75">
      <c r="A2" s="347" t="s">
        <v>345</v>
      </c>
    </row>
    <row r="4" spans="1:2" ht="15">
      <c r="A4" s="346" t="s">
        <v>346</v>
      </c>
      <c r="B4" s="348" t="s">
        <v>2</v>
      </c>
    </row>
    <row r="5" spans="1:2" ht="15">
      <c r="A5" s="346" t="s">
        <v>354</v>
      </c>
      <c r="B5" s="348" t="s">
        <v>355</v>
      </c>
    </row>
    <row r="6" spans="1:2" ht="15">
      <c r="A6" s="346" t="s">
        <v>347</v>
      </c>
      <c r="B6" s="345" t="s">
        <v>109</v>
      </c>
    </row>
    <row r="7" spans="1:2" ht="15">
      <c r="A7" s="346" t="s">
        <v>348</v>
      </c>
      <c r="B7" s="345" t="s">
        <v>317</v>
      </c>
    </row>
    <row r="8" spans="1:2" ht="15">
      <c r="A8" s="346" t="s">
        <v>349</v>
      </c>
      <c r="B8" s="345" t="s">
        <v>184</v>
      </c>
    </row>
    <row r="9" spans="1:2" ht="15">
      <c r="A9" s="346" t="s">
        <v>350</v>
      </c>
      <c r="B9" s="349" t="s">
        <v>198</v>
      </c>
    </row>
    <row r="10" spans="1:2" ht="15">
      <c r="A10" s="346" t="s">
        <v>351</v>
      </c>
      <c r="B10" s="350" t="s">
        <v>228</v>
      </c>
    </row>
    <row r="11" spans="1:2" ht="15">
      <c r="A11" s="346" t="s">
        <v>352</v>
      </c>
      <c r="B11" s="351" t="s">
        <v>248</v>
      </c>
    </row>
    <row r="12" spans="1:2" ht="15">
      <c r="A12" s="346" t="s">
        <v>353</v>
      </c>
      <c r="B12" s="352" t="s">
        <v>271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00390625" style="270" customWidth="1"/>
    <col min="2" max="2" width="33.57421875" style="270" customWidth="1"/>
    <col min="3" max="7" width="10.57421875" style="270" customWidth="1"/>
    <col min="8" max="8" width="11.8515625" style="270" customWidth="1"/>
    <col min="9" max="16384" width="8.00390625" style="270" customWidth="1"/>
  </cols>
  <sheetData>
    <row r="1" spans="1:8" ht="12.75">
      <c r="A1" s="267" t="s">
        <v>268</v>
      </c>
      <c r="B1" s="268"/>
      <c r="C1" s="268"/>
      <c r="D1" s="268"/>
      <c r="E1" s="268"/>
      <c r="F1" s="268"/>
      <c r="G1" s="268"/>
      <c r="H1" s="269"/>
    </row>
    <row r="2" spans="1:8" ht="12.75">
      <c r="A2" s="271" t="s">
        <v>269</v>
      </c>
      <c r="B2" s="272"/>
      <c r="C2" s="272"/>
      <c r="D2" s="272"/>
      <c r="E2" s="272"/>
      <c r="F2" s="272"/>
      <c r="G2" s="272"/>
      <c r="H2" s="273"/>
    </row>
    <row r="3" spans="1:8" ht="12.75">
      <c r="A3" s="105" t="s">
        <v>270</v>
      </c>
      <c r="B3" s="272"/>
      <c r="C3" s="272"/>
      <c r="D3" s="272"/>
      <c r="E3" s="272"/>
      <c r="F3" s="272"/>
      <c r="G3" s="272"/>
      <c r="H3" s="273"/>
    </row>
    <row r="4" spans="1:8" ht="12.75">
      <c r="A4" s="274" t="s">
        <v>271</v>
      </c>
      <c r="B4" s="275"/>
      <c r="C4" s="275"/>
      <c r="D4" s="275"/>
      <c r="E4" s="275"/>
      <c r="F4" s="275"/>
      <c r="G4" s="275"/>
      <c r="H4" s="276"/>
    </row>
    <row r="5" spans="1:8" ht="3.75" customHeight="1">
      <c r="A5" s="277"/>
      <c r="C5" s="278"/>
      <c r="D5" s="268"/>
      <c r="E5" s="268"/>
      <c r="F5" s="268"/>
      <c r="G5" s="268"/>
      <c r="H5" s="269"/>
    </row>
    <row r="6" spans="1:8" ht="13.5" customHeight="1">
      <c r="A6" s="279" t="s">
        <v>4</v>
      </c>
      <c r="B6" s="280"/>
      <c r="C6" s="141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</row>
    <row r="7" spans="1:8" ht="11.25">
      <c r="A7" s="281"/>
      <c r="B7" s="282" t="s">
        <v>61</v>
      </c>
      <c r="C7" s="283">
        <v>187</v>
      </c>
      <c r="D7" s="284">
        <v>96</v>
      </c>
      <c r="E7" s="284">
        <v>158</v>
      </c>
      <c r="F7" s="284">
        <v>64</v>
      </c>
      <c r="G7" s="284">
        <v>61</v>
      </c>
      <c r="H7" s="285">
        <v>566</v>
      </c>
    </row>
    <row r="8" spans="1:8" ht="11.25">
      <c r="A8" s="286" t="s">
        <v>272</v>
      </c>
      <c r="B8" s="287" t="s">
        <v>273</v>
      </c>
      <c r="C8" s="278"/>
      <c r="D8" s="268"/>
      <c r="E8" s="268"/>
      <c r="F8" s="268"/>
      <c r="G8" s="268"/>
      <c r="H8" s="269"/>
    </row>
    <row r="9" spans="1:8" ht="11.25">
      <c r="A9" s="288"/>
      <c r="B9" s="287" t="s">
        <v>232</v>
      </c>
      <c r="C9" s="34">
        <v>0.2849462365591398</v>
      </c>
      <c r="D9" s="35">
        <v>0.20833333333333334</v>
      </c>
      <c r="E9" s="35">
        <v>0.1858974358974359</v>
      </c>
      <c r="F9" s="35">
        <v>0.3333333333333333</v>
      </c>
      <c r="G9" s="35">
        <v>0.11475409836065574</v>
      </c>
      <c r="H9" s="36">
        <v>0.2313167259786477</v>
      </c>
    </row>
    <row r="10" spans="1:8" ht="11.25">
      <c r="A10" s="288"/>
      <c r="B10" s="287" t="s">
        <v>233</v>
      </c>
      <c r="C10" s="34">
        <v>0.5</v>
      </c>
      <c r="D10" s="35">
        <v>0.6041666666666666</v>
      </c>
      <c r="E10" s="35">
        <v>0.5576923076923077</v>
      </c>
      <c r="F10" s="35">
        <v>0.5238095238095238</v>
      </c>
      <c r="G10" s="35">
        <v>0.6229508196721312</v>
      </c>
      <c r="H10" s="36">
        <v>0.5498220640569395</v>
      </c>
    </row>
    <row r="11" spans="1:8" ht="11.25">
      <c r="A11" s="288"/>
      <c r="B11" s="287" t="s">
        <v>234</v>
      </c>
      <c r="C11" s="34">
        <v>0.17204301075268819</v>
      </c>
      <c r="D11" s="35">
        <v>0.15625</v>
      </c>
      <c r="E11" s="35">
        <v>0.1987179487179487</v>
      </c>
      <c r="F11" s="35">
        <v>0.1111111111111111</v>
      </c>
      <c r="G11" s="35">
        <v>0.21311475409836064</v>
      </c>
      <c r="H11" s="36">
        <v>0.17437722419928825</v>
      </c>
    </row>
    <row r="12" spans="1:8" ht="11.25">
      <c r="A12" s="288"/>
      <c r="B12" s="287" t="s">
        <v>235</v>
      </c>
      <c r="C12" s="34">
        <v>0.03225806451612903</v>
      </c>
      <c r="D12" s="35">
        <v>0.03125</v>
      </c>
      <c r="E12" s="35">
        <v>0.04487179487179487</v>
      </c>
      <c r="F12" s="35">
        <v>0.015873015873015872</v>
      </c>
      <c r="G12" s="35">
        <v>0.04918032786885246</v>
      </c>
      <c r="H12" s="36">
        <v>0.03558718861209965</v>
      </c>
    </row>
    <row r="13" spans="1:8" ht="11.25">
      <c r="A13" s="288"/>
      <c r="B13" s="287" t="s">
        <v>236</v>
      </c>
      <c r="C13" s="34">
        <v>0.010752688172043012</v>
      </c>
      <c r="D13" s="35">
        <v>0</v>
      </c>
      <c r="E13" s="35">
        <v>0.01282051282051282</v>
      </c>
      <c r="F13" s="35">
        <v>0.015873015873015872</v>
      </c>
      <c r="G13" s="35">
        <v>0</v>
      </c>
      <c r="H13" s="36">
        <v>0.008896797153024912</v>
      </c>
    </row>
    <row r="14" spans="1:8" ht="11.25">
      <c r="A14" s="281"/>
      <c r="B14" s="289" t="s">
        <v>69</v>
      </c>
      <c r="C14" s="290">
        <v>186</v>
      </c>
      <c r="D14" s="291">
        <v>96</v>
      </c>
      <c r="E14" s="291">
        <v>156</v>
      </c>
      <c r="F14" s="291">
        <v>63</v>
      </c>
      <c r="G14" s="291">
        <v>61</v>
      </c>
      <c r="H14" s="292">
        <v>562</v>
      </c>
    </row>
    <row r="15" spans="1:8" ht="11.25">
      <c r="A15" s="286" t="s">
        <v>274</v>
      </c>
      <c r="B15" s="287" t="s">
        <v>275</v>
      </c>
      <c r="C15" s="293"/>
      <c r="D15" s="272"/>
      <c r="E15" s="272"/>
      <c r="F15" s="272"/>
      <c r="G15" s="272"/>
      <c r="H15" s="273"/>
    </row>
    <row r="16" spans="1:8" ht="11.25">
      <c r="A16" s="288"/>
      <c r="B16" s="287" t="s">
        <v>276</v>
      </c>
      <c r="C16" s="293"/>
      <c r="D16" s="294"/>
      <c r="E16" s="294"/>
      <c r="F16" s="294"/>
      <c r="G16" s="294"/>
      <c r="H16" s="295"/>
    </row>
    <row r="17" spans="1:8" ht="11.25">
      <c r="A17" s="288"/>
      <c r="B17" s="287" t="s">
        <v>232</v>
      </c>
      <c r="C17" s="34">
        <v>0.37433155080213903</v>
      </c>
      <c r="D17" s="35">
        <v>0.2708333333333333</v>
      </c>
      <c r="E17" s="35">
        <v>0.2692307692307692</v>
      </c>
      <c r="F17" s="35">
        <v>0.25396825396825395</v>
      </c>
      <c r="G17" s="35">
        <v>0.21311475409836064</v>
      </c>
      <c r="H17" s="36">
        <v>0.2966252220248668</v>
      </c>
    </row>
    <row r="18" spans="1:8" ht="11.25">
      <c r="A18" s="288"/>
      <c r="B18" s="287" t="s">
        <v>233</v>
      </c>
      <c r="C18" s="34">
        <v>0.48128342245989303</v>
      </c>
      <c r="D18" s="35">
        <v>0.5833333333333334</v>
      </c>
      <c r="E18" s="35">
        <v>0.5384615384615384</v>
      </c>
      <c r="F18" s="35">
        <v>0.5714285714285714</v>
      </c>
      <c r="G18" s="35">
        <v>0.5409836065573771</v>
      </c>
      <c r="H18" s="36">
        <v>0.5310834813499112</v>
      </c>
    </row>
    <row r="19" spans="1:8" ht="11.25">
      <c r="A19" s="288"/>
      <c r="B19" s="287" t="s">
        <v>234</v>
      </c>
      <c r="C19" s="34">
        <v>0.11229946524064172</v>
      </c>
      <c r="D19" s="35">
        <v>0.125</v>
      </c>
      <c r="E19" s="35">
        <v>0.14743589743589744</v>
      </c>
      <c r="F19" s="35">
        <v>0.1111111111111111</v>
      </c>
      <c r="G19" s="35">
        <v>0.21311475409836064</v>
      </c>
      <c r="H19" s="36">
        <v>0.1349911190053286</v>
      </c>
    </row>
    <row r="20" spans="1:8" ht="11.25">
      <c r="A20" s="288"/>
      <c r="B20" s="287" t="s">
        <v>235</v>
      </c>
      <c r="C20" s="34">
        <v>0.0213903743315508</v>
      </c>
      <c r="D20" s="35">
        <v>0.020833333333333332</v>
      </c>
      <c r="E20" s="35">
        <v>0.038461538461538464</v>
      </c>
      <c r="F20" s="35">
        <v>0.047619047619047616</v>
      </c>
      <c r="G20" s="35">
        <v>0.03278688524590164</v>
      </c>
      <c r="H20" s="36">
        <v>0.03019538188277087</v>
      </c>
    </row>
    <row r="21" spans="1:8" ht="11.25">
      <c r="A21" s="288"/>
      <c r="B21" s="287" t="s">
        <v>236</v>
      </c>
      <c r="C21" s="34">
        <v>0.0106951871657754</v>
      </c>
      <c r="D21" s="35">
        <v>0</v>
      </c>
      <c r="E21" s="35">
        <v>0.00641025641025641</v>
      </c>
      <c r="F21" s="35">
        <v>0.015873015873015872</v>
      </c>
      <c r="G21" s="35">
        <v>0</v>
      </c>
      <c r="H21" s="36">
        <v>0.007104795737122558</v>
      </c>
    </row>
    <row r="22" spans="1:8" ht="11.25">
      <c r="A22" s="281"/>
      <c r="B22" s="289" t="s">
        <v>69</v>
      </c>
      <c r="C22" s="290">
        <v>187</v>
      </c>
      <c r="D22" s="291">
        <v>96</v>
      </c>
      <c r="E22" s="291">
        <v>156</v>
      </c>
      <c r="F22" s="291">
        <v>63</v>
      </c>
      <c r="G22" s="291">
        <v>61</v>
      </c>
      <c r="H22" s="292">
        <v>563</v>
      </c>
    </row>
    <row r="23" spans="1:8" ht="11.25">
      <c r="A23" s="286" t="s">
        <v>277</v>
      </c>
      <c r="B23" s="287" t="s">
        <v>278</v>
      </c>
      <c r="C23" s="293"/>
      <c r="D23" s="272"/>
      <c r="E23" s="272"/>
      <c r="F23" s="272"/>
      <c r="G23" s="272"/>
      <c r="H23" s="273"/>
    </row>
    <row r="24" spans="1:8" ht="11.25">
      <c r="A24" s="288"/>
      <c r="B24" s="287" t="s">
        <v>232</v>
      </c>
      <c r="C24" s="34">
        <v>0.28342245989304815</v>
      </c>
      <c r="D24" s="35">
        <v>0.20833333333333334</v>
      </c>
      <c r="E24" s="35">
        <v>0.20512820512820512</v>
      </c>
      <c r="F24" s="35">
        <v>0.46875</v>
      </c>
      <c r="G24" s="35">
        <v>0.21311475409836064</v>
      </c>
      <c r="H24" s="36">
        <v>0.2624113475177305</v>
      </c>
    </row>
    <row r="25" spans="1:8" ht="11.25">
      <c r="A25" s="288"/>
      <c r="B25" s="287" t="s">
        <v>233</v>
      </c>
      <c r="C25" s="34">
        <v>0.45989304812834225</v>
      </c>
      <c r="D25" s="35">
        <v>0.625</v>
      </c>
      <c r="E25" s="35">
        <v>0.5384615384615384</v>
      </c>
      <c r="F25" s="35">
        <v>0.4375</v>
      </c>
      <c r="G25" s="35">
        <v>0.5573770491803278</v>
      </c>
      <c r="H25" s="36">
        <v>0.5177304964539007</v>
      </c>
    </row>
    <row r="26" spans="1:8" ht="11.25">
      <c r="A26" s="288"/>
      <c r="B26" s="287" t="s">
        <v>234</v>
      </c>
      <c r="C26" s="34">
        <v>0.2192513368983957</v>
      </c>
      <c r="D26" s="35">
        <v>0.125</v>
      </c>
      <c r="E26" s="35">
        <v>0.1987179487179487</v>
      </c>
      <c r="F26" s="35">
        <v>0.078125</v>
      </c>
      <c r="G26" s="35">
        <v>0.18032786885245902</v>
      </c>
      <c r="H26" s="36">
        <v>0.1773049645390071</v>
      </c>
    </row>
    <row r="27" spans="1:8" ht="11.25">
      <c r="A27" s="288"/>
      <c r="B27" s="287" t="s">
        <v>235</v>
      </c>
      <c r="C27" s="34">
        <v>0.026737967914438502</v>
      </c>
      <c r="D27" s="35">
        <v>0.041666666666666664</v>
      </c>
      <c r="E27" s="35">
        <v>0.05128205128205128</v>
      </c>
      <c r="F27" s="35">
        <v>0.015625</v>
      </c>
      <c r="G27" s="35">
        <v>0.04918032786885246</v>
      </c>
      <c r="H27" s="36">
        <v>0.03723404255319149</v>
      </c>
    </row>
    <row r="28" spans="1:8" ht="11.25">
      <c r="A28" s="288"/>
      <c r="B28" s="296" t="s">
        <v>236</v>
      </c>
      <c r="C28" s="34">
        <v>0.0106951871657754</v>
      </c>
      <c r="D28" s="35">
        <v>0</v>
      </c>
      <c r="E28" s="35">
        <v>0.00641025641025641</v>
      </c>
      <c r="F28" s="35">
        <v>0</v>
      </c>
      <c r="G28" s="35">
        <v>0</v>
      </c>
      <c r="H28" s="36">
        <v>0.005319148936170213</v>
      </c>
    </row>
    <row r="29" spans="1:8" ht="11.25">
      <c r="A29" s="281"/>
      <c r="B29" s="289" t="s">
        <v>69</v>
      </c>
      <c r="C29" s="290">
        <v>187</v>
      </c>
      <c r="D29" s="291">
        <v>96</v>
      </c>
      <c r="E29" s="291">
        <v>156</v>
      </c>
      <c r="F29" s="291">
        <v>64</v>
      </c>
      <c r="G29" s="291">
        <v>61</v>
      </c>
      <c r="H29" s="292">
        <v>564</v>
      </c>
    </row>
    <row r="30" spans="1:8" ht="11.25">
      <c r="A30" s="286" t="s">
        <v>279</v>
      </c>
      <c r="B30" s="287" t="s">
        <v>280</v>
      </c>
      <c r="C30" s="293"/>
      <c r="D30" s="272"/>
      <c r="E30" s="272"/>
      <c r="F30" s="272"/>
      <c r="G30" s="272"/>
      <c r="H30" s="273"/>
    </row>
    <row r="31" spans="1:8" ht="11.25">
      <c r="A31" s="288"/>
      <c r="B31" s="287" t="s">
        <v>281</v>
      </c>
      <c r="C31" s="288"/>
      <c r="D31" s="272"/>
      <c r="E31" s="272"/>
      <c r="F31" s="272"/>
      <c r="G31" s="272"/>
      <c r="H31" s="273"/>
    </row>
    <row r="32" spans="1:8" ht="11.25">
      <c r="A32" s="288"/>
      <c r="B32" s="287" t="s">
        <v>232</v>
      </c>
      <c r="C32" s="34">
        <v>0.23529411764705882</v>
      </c>
      <c r="D32" s="35">
        <v>0.13541666666666666</v>
      </c>
      <c r="E32" s="35">
        <v>0.16025641025641027</v>
      </c>
      <c r="F32" s="35">
        <v>0.203125</v>
      </c>
      <c r="G32" s="35">
        <v>0.13114754098360656</v>
      </c>
      <c r="H32" s="36">
        <v>0.18262411347517732</v>
      </c>
    </row>
    <row r="33" spans="1:8" ht="11.25">
      <c r="A33" s="288"/>
      <c r="B33" s="287" t="s">
        <v>233</v>
      </c>
      <c r="C33" s="34">
        <v>0.40641711229946526</v>
      </c>
      <c r="D33" s="35">
        <v>0.5</v>
      </c>
      <c r="E33" s="35">
        <v>0.4935897435897436</v>
      </c>
      <c r="F33" s="35">
        <v>0.4375</v>
      </c>
      <c r="G33" s="35">
        <v>0.3770491803278688</v>
      </c>
      <c r="H33" s="36">
        <v>0.44680851063829785</v>
      </c>
    </row>
    <row r="34" spans="1:8" ht="11.25">
      <c r="A34" s="288"/>
      <c r="B34" s="287" t="s">
        <v>234</v>
      </c>
      <c r="C34" s="34">
        <v>0.29411764705882354</v>
      </c>
      <c r="D34" s="35">
        <v>0.2708333333333333</v>
      </c>
      <c r="E34" s="35">
        <v>0.24358974358974358</v>
      </c>
      <c r="F34" s="35">
        <v>0.21875</v>
      </c>
      <c r="G34" s="35">
        <v>0.36065573770491804</v>
      </c>
      <c r="H34" s="36">
        <v>0.274822695035461</v>
      </c>
    </row>
    <row r="35" spans="1:8" ht="11.25">
      <c r="A35" s="288"/>
      <c r="B35" s="287" t="s">
        <v>235</v>
      </c>
      <c r="C35" s="34">
        <v>0.0427807486631016</v>
      </c>
      <c r="D35" s="35">
        <v>0.08333333333333333</v>
      </c>
      <c r="E35" s="35">
        <v>0.08333333333333333</v>
      </c>
      <c r="F35" s="35">
        <v>0.125</v>
      </c>
      <c r="G35" s="35">
        <v>0.13114754098360656</v>
      </c>
      <c r="H35" s="36">
        <v>0.0797872340425532</v>
      </c>
    </row>
    <row r="36" spans="1:8" ht="11.25">
      <c r="A36" s="288"/>
      <c r="B36" s="287" t="s">
        <v>236</v>
      </c>
      <c r="C36" s="34">
        <v>0.0213903743315508</v>
      </c>
      <c r="D36" s="35">
        <v>0.010416666666666666</v>
      </c>
      <c r="E36" s="35">
        <v>0.019230769230769232</v>
      </c>
      <c r="F36" s="35">
        <v>0.015625</v>
      </c>
      <c r="G36" s="35">
        <v>0</v>
      </c>
      <c r="H36" s="36">
        <v>0.015957446808510637</v>
      </c>
    </row>
    <row r="37" spans="1:8" ht="11.25">
      <c r="A37" s="281"/>
      <c r="B37" s="289" t="s">
        <v>69</v>
      </c>
      <c r="C37" s="290">
        <v>187</v>
      </c>
      <c r="D37" s="291">
        <v>96</v>
      </c>
      <c r="E37" s="291">
        <v>156</v>
      </c>
      <c r="F37" s="291">
        <v>64</v>
      </c>
      <c r="G37" s="291">
        <v>61</v>
      </c>
      <c r="H37" s="292">
        <v>564</v>
      </c>
    </row>
    <row r="38" spans="1:8" ht="11.25">
      <c r="A38" s="286" t="s">
        <v>282</v>
      </c>
      <c r="B38" s="287" t="s">
        <v>283</v>
      </c>
      <c r="C38" s="293"/>
      <c r="D38" s="272"/>
      <c r="E38" s="272"/>
      <c r="F38" s="272"/>
      <c r="G38" s="272"/>
      <c r="H38" s="273"/>
    </row>
    <row r="39" spans="1:8" ht="11.25">
      <c r="A39" s="288"/>
      <c r="B39" s="287" t="s">
        <v>232</v>
      </c>
      <c r="C39" s="34">
        <v>0.3422459893048128</v>
      </c>
      <c r="D39" s="35">
        <v>0.28125</v>
      </c>
      <c r="E39" s="35">
        <v>0.28205128205128205</v>
      </c>
      <c r="F39" s="35">
        <v>0.203125</v>
      </c>
      <c r="G39" s="35">
        <v>0.18032786885245902</v>
      </c>
      <c r="H39" s="36">
        <v>0.28191489361702127</v>
      </c>
    </row>
    <row r="40" spans="1:8" ht="11.25">
      <c r="A40" s="288"/>
      <c r="B40" s="287" t="s">
        <v>233</v>
      </c>
      <c r="C40" s="34">
        <v>0.42780748663101603</v>
      </c>
      <c r="D40" s="35">
        <v>0.5104166666666666</v>
      </c>
      <c r="E40" s="35">
        <v>0.44871794871794873</v>
      </c>
      <c r="F40" s="35">
        <v>0.40625</v>
      </c>
      <c r="G40" s="35">
        <v>0.39344262295081966</v>
      </c>
      <c r="H40" s="36">
        <v>0.44148936170212766</v>
      </c>
    </row>
    <row r="41" spans="1:8" ht="11.25">
      <c r="A41" s="288"/>
      <c r="B41" s="287" t="s">
        <v>234</v>
      </c>
      <c r="C41" s="34">
        <v>0.1711229946524064</v>
      </c>
      <c r="D41" s="35">
        <v>0.14583333333333334</v>
      </c>
      <c r="E41" s="35">
        <v>0.19230769230769232</v>
      </c>
      <c r="F41" s="35">
        <v>0.234375</v>
      </c>
      <c r="G41" s="35">
        <v>0.29508196721311475</v>
      </c>
      <c r="H41" s="36">
        <v>0.19326241134751773</v>
      </c>
    </row>
    <row r="42" spans="1:8" ht="11.25">
      <c r="A42" s="288"/>
      <c r="B42" s="287" t="s">
        <v>235</v>
      </c>
      <c r="C42" s="34">
        <v>0.0481283422459893</v>
      </c>
      <c r="D42" s="35">
        <v>0.052083333333333336</v>
      </c>
      <c r="E42" s="35">
        <v>0.0641025641025641</v>
      </c>
      <c r="F42" s="35">
        <v>0.078125</v>
      </c>
      <c r="G42" s="35">
        <v>0.11475409836065574</v>
      </c>
      <c r="H42" s="36">
        <v>0.06382978723404255</v>
      </c>
    </row>
    <row r="43" spans="1:8" ht="11.25">
      <c r="A43" s="288"/>
      <c r="B43" s="296" t="s">
        <v>236</v>
      </c>
      <c r="C43" s="34">
        <v>0.0106951871657754</v>
      </c>
      <c r="D43" s="35">
        <v>0.010416666666666666</v>
      </c>
      <c r="E43" s="35">
        <v>0.01282051282051282</v>
      </c>
      <c r="F43" s="35">
        <v>0.078125</v>
      </c>
      <c r="G43" s="35">
        <v>0.01639344262295082</v>
      </c>
      <c r="H43" s="36">
        <v>0.01950354609929078</v>
      </c>
    </row>
    <row r="44" spans="1:8" ht="11.25">
      <c r="A44" s="281"/>
      <c r="B44" s="289" t="s">
        <v>69</v>
      </c>
      <c r="C44" s="290">
        <v>187</v>
      </c>
      <c r="D44" s="291">
        <v>96</v>
      </c>
      <c r="E44" s="291">
        <v>156</v>
      </c>
      <c r="F44" s="291">
        <v>64</v>
      </c>
      <c r="G44" s="291">
        <v>61</v>
      </c>
      <c r="H44" s="292">
        <v>564</v>
      </c>
    </row>
    <row r="45" spans="1:8" ht="11.25">
      <c r="A45" s="286" t="s">
        <v>284</v>
      </c>
      <c r="B45" s="287" t="s">
        <v>285</v>
      </c>
      <c r="C45" s="293"/>
      <c r="D45" s="272"/>
      <c r="E45" s="272"/>
      <c r="F45" s="272"/>
      <c r="G45" s="272"/>
      <c r="H45" s="273"/>
    </row>
    <row r="46" spans="1:8" ht="11.25">
      <c r="A46" s="288"/>
      <c r="B46" s="287" t="s">
        <v>232</v>
      </c>
      <c r="C46" s="34">
        <v>0.3155080213903743</v>
      </c>
      <c r="D46" s="35">
        <v>0.3368421052631579</v>
      </c>
      <c r="E46" s="35">
        <v>0.3032258064516129</v>
      </c>
      <c r="F46" s="35">
        <v>0.1875</v>
      </c>
      <c r="G46" s="35">
        <v>0.19672131147540983</v>
      </c>
      <c r="H46" s="36">
        <v>0.28825622775800713</v>
      </c>
    </row>
    <row r="47" spans="1:8" ht="11.25">
      <c r="A47" s="288"/>
      <c r="B47" s="287" t="s">
        <v>233</v>
      </c>
      <c r="C47" s="34">
        <v>0.44385026737967914</v>
      </c>
      <c r="D47" s="35">
        <v>0.5052631578947369</v>
      </c>
      <c r="E47" s="35">
        <v>0.4645161290322581</v>
      </c>
      <c r="F47" s="35">
        <v>0.484375</v>
      </c>
      <c r="G47" s="35">
        <v>0.5081967213114754</v>
      </c>
      <c r="H47" s="36">
        <v>0.47153024911032027</v>
      </c>
    </row>
    <row r="48" spans="1:8" ht="11.25">
      <c r="A48" s="288"/>
      <c r="B48" s="287" t="s">
        <v>234</v>
      </c>
      <c r="C48" s="34">
        <v>0.1711229946524064</v>
      </c>
      <c r="D48" s="35">
        <v>0.11578947368421053</v>
      </c>
      <c r="E48" s="35">
        <v>0.16129032258064516</v>
      </c>
      <c r="F48" s="35">
        <v>0.1875</v>
      </c>
      <c r="G48" s="35">
        <v>0.21311475409836064</v>
      </c>
      <c r="H48" s="36">
        <v>0.16548042704626334</v>
      </c>
    </row>
    <row r="49" spans="1:8" ht="11.25">
      <c r="A49" s="288"/>
      <c r="B49" s="287" t="s">
        <v>235</v>
      </c>
      <c r="C49" s="34">
        <v>0.0481283422459893</v>
      </c>
      <c r="D49" s="35">
        <v>0.042105263157894736</v>
      </c>
      <c r="E49" s="35">
        <v>0.05806451612903226</v>
      </c>
      <c r="F49" s="35">
        <v>0.09375</v>
      </c>
      <c r="G49" s="35">
        <v>0.08196721311475409</v>
      </c>
      <c r="H49" s="36">
        <v>0.05871886120996441</v>
      </c>
    </row>
    <row r="50" spans="1:8" ht="11.25">
      <c r="A50" s="288"/>
      <c r="B50" s="296" t="s">
        <v>236</v>
      </c>
      <c r="C50" s="34">
        <v>0.0213903743315508</v>
      </c>
      <c r="D50" s="35">
        <v>0</v>
      </c>
      <c r="E50" s="35">
        <v>0.012903225806451613</v>
      </c>
      <c r="F50" s="35">
        <v>0.046875</v>
      </c>
      <c r="G50" s="35">
        <v>0</v>
      </c>
      <c r="H50" s="36">
        <v>0.01601423487544484</v>
      </c>
    </row>
    <row r="51" spans="1:8" ht="11.25">
      <c r="A51" s="281"/>
      <c r="B51" s="289" t="s">
        <v>69</v>
      </c>
      <c r="C51" s="290">
        <v>187</v>
      </c>
      <c r="D51" s="291">
        <v>95</v>
      </c>
      <c r="E51" s="291">
        <v>155</v>
      </c>
      <c r="F51" s="291">
        <v>64</v>
      </c>
      <c r="G51" s="291">
        <v>61</v>
      </c>
      <c r="H51" s="292">
        <v>562</v>
      </c>
    </row>
    <row r="52" spans="1:8" ht="11.25">
      <c r="A52" s="286" t="s">
        <v>286</v>
      </c>
      <c r="B52" s="287" t="s">
        <v>287</v>
      </c>
      <c r="C52" s="293"/>
      <c r="D52" s="272"/>
      <c r="E52" s="272"/>
      <c r="F52" s="272"/>
      <c r="G52" s="272"/>
      <c r="H52" s="273"/>
    </row>
    <row r="53" spans="1:8" ht="11.25">
      <c r="A53" s="286"/>
      <c r="B53" s="287" t="s">
        <v>288</v>
      </c>
      <c r="C53" s="288"/>
      <c r="D53" s="272"/>
      <c r="E53" s="272"/>
      <c r="F53" s="272"/>
      <c r="G53" s="272"/>
      <c r="H53" s="273"/>
    </row>
    <row r="54" spans="1:8" ht="11.25">
      <c r="A54" s="288"/>
      <c r="B54" s="287" t="s">
        <v>232</v>
      </c>
      <c r="C54" s="34">
        <v>0.16042780748663102</v>
      </c>
      <c r="D54" s="35">
        <v>0.17708333333333334</v>
      </c>
      <c r="E54" s="35">
        <v>0.16025641025641027</v>
      </c>
      <c r="F54" s="35">
        <v>0.4375</v>
      </c>
      <c r="G54" s="35">
        <v>0.22950819672131148</v>
      </c>
      <c r="H54" s="36">
        <v>0.20212765957446807</v>
      </c>
    </row>
    <row r="55" spans="1:8" ht="11.25">
      <c r="A55" s="288"/>
      <c r="B55" s="287" t="s">
        <v>233</v>
      </c>
      <c r="C55" s="34">
        <v>0.41711229946524064</v>
      </c>
      <c r="D55" s="35">
        <v>0.40625</v>
      </c>
      <c r="E55" s="35">
        <v>0.4358974358974359</v>
      </c>
      <c r="F55" s="35">
        <v>0.46875</v>
      </c>
      <c r="G55" s="35">
        <v>0.5081967213114754</v>
      </c>
      <c r="H55" s="36">
        <v>0.43617021276595747</v>
      </c>
    </row>
    <row r="56" spans="1:8" ht="11.25">
      <c r="A56" s="288"/>
      <c r="B56" s="287" t="s">
        <v>234</v>
      </c>
      <c r="C56" s="34">
        <v>0.2994652406417112</v>
      </c>
      <c r="D56" s="35">
        <v>0.3333333333333333</v>
      </c>
      <c r="E56" s="35">
        <v>0.30128205128205127</v>
      </c>
      <c r="F56" s="35">
        <v>0.0625</v>
      </c>
      <c r="G56" s="35">
        <v>0.22950819672131148</v>
      </c>
      <c r="H56" s="36">
        <v>0.2712765957446808</v>
      </c>
    </row>
    <row r="57" spans="1:8" ht="11.25">
      <c r="A57" s="288"/>
      <c r="B57" s="287" t="s">
        <v>235</v>
      </c>
      <c r="C57" s="34">
        <v>0.10160427807486631</v>
      </c>
      <c r="D57" s="35">
        <v>0.07291666666666667</v>
      </c>
      <c r="E57" s="35">
        <v>0.07692307692307693</v>
      </c>
      <c r="F57" s="35">
        <v>0.03125</v>
      </c>
      <c r="G57" s="35">
        <v>0.03278688524590164</v>
      </c>
      <c r="H57" s="36">
        <v>0.07446808510638298</v>
      </c>
    </row>
    <row r="58" spans="1:8" ht="11.25">
      <c r="A58" s="288"/>
      <c r="B58" s="287" t="s">
        <v>236</v>
      </c>
      <c r="C58" s="34">
        <v>0.0213903743315508</v>
      </c>
      <c r="D58" s="35">
        <v>0.010416666666666666</v>
      </c>
      <c r="E58" s="35">
        <v>0.02564102564102564</v>
      </c>
      <c r="F58" s="35">
        <v>0</v>
      </c>
      <c r="G58" s="35">
        <v>0</v>
      </c>
      <c r="H58" s="36">
        <v>0.015957446808510637</v>
      </c>
    </row>
    <row r="59" spans="1:8" ht="11.25">
      <c r="A59" s="281"/>
      <c r="B59" s="289" t="s">
        <v>69</v>
      </c>
      <c r="C59" s="290">
        <v>187</v>
      </c>
      <c r="D59" s="291">
        <v>96</v>
      </c>
      <c r="E59" s="291">
        <v>156</v>
      </c>
      <c r="F59" s="291">
        <v>64</v>
      </c>
      <c r="G59" s="291">
        <v>61</v>
      </c>
      <c r="H59" s="292">
        <v>564</v>
      </c>
    </row>
    <row r="60" spans="1:8" ht="12.75">
      <c r="A60" s="267" t="s">
        <v>268</v>
      </c>
      <c r="B60" s="268"/>
      <c r="C60" s="268"/>
      <c r="D60" s="268"/>
      <c r="E60" s="268"/>
      <c r="F60" s="268"/>
      <c r="G60" s="268"/>
      <c r="H60" s="269"/>
    </row>
    <row r="61" spans="1:8" ht="12.75">
      <c r="A61" s="271" t="s">
        <v>269</v>
      </c>
      <c r="B61" s="272"/>
      <c r="C61" s="272"/>
      <c r="D61" s="272"/>
      <c r="E61" s="272"/>
      <c r="F61" s="272"/>
      <c r="G61" s="272"/>
      <c r="H61" s="273"/>
    </row>
    <row r="62" spans="1:8" ht="12.75">
      <c r="A62" s="105" t="s">
        <v>270</v>
      </c>
      <c r="B62" s="272"/>
      <c r="C62" s="272"/>
      <c r="D62" s="272"/>
      <c r="E62" s="272"/>
      <c r="F62" s="272"/>
      <c r="G62" s="272"/>
      <c r="H62" s="273"/>
    </row>
    <row r="63" spans="1:8" ht="12.75">
      <c r="A63" s="274" t="s">
        <v>271</v>
      </c>
      <c r="B63" s="275"/>
      <c r="C63" s="275"/>
      <c r="D63" s="275"/>
      <c r="E63" s="275"/>
      <c r="F63" s="275"/>
      <c r="G63" s="275"/>
      <c r="H63" s="276"/>
    </row>
    <row r="64" spans="1:8" ht="3.75" customHeight="1">
      <c r="A64" s="277"/>
      <c r="C64" s="278"/>
      <c r="D64" s="268"/>
      <c r="E64" s="268"/>
      <c r="F64" s="268"/>
      <c r="G64" s="268"/>
      <c r="H64" s="269"/>
    </row>
    <row r="65" spans="1:8" ht="13.5" customHeight="1">
      <c r="A65" s="279" t="s">
        <v>120</v>
      </c>
      <c r="B65" s="280"/>
      <c r="C65" s="141" t="s">
        <v>5</v>
      </c>
      <c r="D65" s="60" t="s">
        <v>6</v>
      </c>
      <c r="E65" s="60" t="s">
        <v>7</v>
      </c>
      <c r="F65" s="60" t="s">
        <v>8</v>
      </c>
      <c r="G65" s="60" t="s">
        <v>9</v>
      </c>
      <c r="H65" s="61" t="s">
        <v>10</v>
      </c>
    </row>
    <row r="66" spans="1:8" ht="11.25">
      <c r="A66" s="286" t="s">
        <v>289</v>
      </c>
      <c r="B66" s="287" t="s">
        <v>290</v>
      </c>
      <c r="C66" s="293"/>
      <c r="D66" s="272"/>
      <c r="E66" s="272"/>
      <c r="F66" s="272"/>
      <c r="G66" s="272"/>
      <c r="H66" s="273"/>
    </row>
    <row r="67" spans="1:8" ht="11.25">
      <c r="A67" s="288"/>
      <c r="B67" s="287" t="s">
        <v>232</v>
      </c>
      <c r="C67" s="34">
        <v>0.2887700534759358</v>
      </c>
      <c r="D67" s="35">
        <v>0.17708333333333334</v>
      </c>
      <c r="E67" s="35">
        <v>0.28205128205128205</v>
      </c>
      <c r="F67" s="35">
        <v>0.109375</v>
      </c>
      <c r="G67" s="35">
        <v>0.2459016393442623</v>
      </c>
      <c r="H67" s="36">
        <v>0.2429078014184397</v>
      </c>
    </row>
    <row r="68" spans="1:8" ht="11.25">
      <c r="A68" s="288"/>
      <c r="B68" s="287" t="s">
        <v>233</v>
      </c>
      <c r="C68" s="34">
        <v>0.40641711229946526</v>
      </c>
      <c r="D68" s="35">
        <v>0.4375</v>
      </c>
      <c r="E68" s="35">
        <v>0.391025641025641</v>
      </c>
      <c r="F68" s="35">
        <v>0.296875</v>
      </c>
      <c r="G68" s="35">
        <v>0.47540983606557374</v>
      </c>
      <c r="H68" s="36">
        <v>0.4024822695035461</v>
      </c>
    </row>
    <row r="69" spans="1:8" ht="11.25">
      <c r="A69" s="288"/>
      <c r="B69" s="287" t="s">
        <v>234</v>
      </c>
      <c r="C69" s="34">
        <v>0.2192513368983957</v>
      </c>
      <c r="D69" s="35">
        <v>0.3020833333333333</v>
      </c>
      <c r="E69" s="35">
        <v>0.20512820512820512</v>
      </c>
      <c r="F69" s="35">
        <v>0.46875</v>
      </c>
      <c r="G69" s="35">
        <v>0.2459016393442623</v>
      </c>
      <c r="H69" s="36">
        <v>0.26063829787234044</v>
      </c>
    </row>
    <row r="70" spans="1:8" ht="11.25">
      <c r="A70" s="288"/>
      <c r="B70" s="287" t="s">
        <v>235</v>
      </c>
      <c r="C70" s="34">
        <v>0.053475935828877004</v>
      </c>
      <c r="D70" s="35">
        <v>0.07291666666666667</v>
      </c>
      <c r="E70" s="35">
        <v>0.08974358974358974</v>
      </c>
      <c r="F70" s="35">
        <v>0.09375</v>
      </c>
      <c r="G70" s="35">
        <v>0.03278688524590164</v>
      </c>
      <c r="H70" s="36">
        <v>0.06914893617021277</v>
      </c>
    </row>
    <row r="71" spans="1:8" ht="11.25">
      <c r="A71" s="288"/>
      <c r="B71" s="287" t="s">
        <v>236</v>
      </c>
      <c r="C71" s="34">
        <v>0.03208556149732621</v>
      </c>
      <c r="D71" s="35">
        <v>0.010416666666666666</v>
      </c>
      <c r="E71" s="35">
        <v>0.03205128205128205</v>
      </c>
      <c r="F71" s="35">
        <v>0.03125</v>
      </c>
      <c r="G71" s="35">
        <v>0</v>
      </c>
      <c r="H71" s="36">
        <v>0.024822695035460994</v>
      </c>
    </row>
    <row r="72" spans="1:8" ht="11.25">
      <c r="A72" s="281"/>
      <c r="B72" s="289" t="s">
        <v>69</v>
      </c>
      <c r="C72" s="290">
        <v>187</v>
      </c>
      <c r="D72" s="291">
        <v>96</v>
      </c>
      <c r="E72" s="291">
        <v>156</v>
      </c>
      <c r="F72" s="291">
        <v>64</v>
      </c>
      <c r="G72" s="291">
        <v>61</v>
      </c>
      <c r="H72" s="292">
        <v>564</v>
      </c>
    </row>
    <row r="73" spans="1:8" ht="11.25">
      <c r="A73" s="286" t="s">
        <v>291</v>
      </c>
      <c r="B73" s="287" t="s">
        <v>292</v>
      </c>
      <c r="C73" s="293"/>
      <c r="D73" s="272"/>
      <c r="E73" s="272"/>
      <c r="F73" s="272"/>
      <c r="G73" s="272"/>
      <c r="H73" s="273"/>
    </row>
    <row r="74" spans="1:8" ht="11.25">
      <c r="A74" s="288"/>
      <c r="B74" s="287" t="s">
        <v>232</v>
      </c>
      <c r="C74" s="34">
        <v>0.22994652406417113</v>
      </c>
      <c r="D74" s="35">
        <v>0.17708333333333334</v>
      </c>
      <c r="E74" s="35">
        <v>0.21153846153846154</v>
      </c>
      <c r="F74" s="35">
        <v>0.234375</v>
      </c>
      <c r="G74" s="35">
        <v>0.18032786885245902</v>
      </c>
      <c r="H74" s="36">
        <v>0.21099290780141844</v>
      </c>
    </row>
    <row r="75" spans="1:8" ht="11.25">
      <c r="A75" s="288"/>
      <c r="B75" s="287" t="s">
        <v>233</v>
      </c>
      <c r="C75" s="34">
        <v>0.39572192513368987</v>
      </c>
      <c r="D75" s="35">
        <v>0.5416666666666666</v>
      </c>
      <c r="E75" s="35">
        <v>0.44871794871794873</v>
      </c>
      <c r="F75" s="35">
        <v>0.40625</v>
      </c>
      <c r="G75" s="35">
        <v>0.5737704918032787</v>
      </c>
      <c r="H75" s="36">
        <v>0.45567375886524825</v>
      </c>
    </row>
    <row r="76" spans="1:8" ht="11.25">
      <c r="A76" s="288"/>
      <c r="B76" s="287" t="s">
        <v>234</v>
      </c>
      <c r="C76" s="34">
        <v>0.2887700534759358</v>
      </c>
      <c r="D76" s="35">
        <v>0.1875</v>
      </c>
      <c r="E76" s="35">
        <v>0.23076923076923078</v>
      </c>
      <c r="F76" s="35">
        <v>0.234375</v>
      </c>
      <c r="G76" s="35">
        <v>0.19672131147540983</v>
      </c>
      <c r="H76" s="36">
        <v>0.2393617021276596</v>
      </c>
    </row>
    <row r="77" spans="1:8" ht="11.25">
      <c r="A77" s="288"/>
      <c r="B77" s="287" t="s">
        <v>235</v>
      </c>
      <c r="C77" s="34">
        <v>0.0481283422459893</v>
      </c>
      <c r="D77" s="35">
        <v>0.08333333333333333</v>
      </c>
      <c r="E77" s="35">
        <v>0.08974358974358974</v>
      </c>
      <c r="F77" s="35">
        <v>0.09375</v>
      </c>
      <c r="G77" s="35">
        <v>0.03278688524590164</v>
      </c>
      <c r="H77" s="36">
        <v>0.06914893617021277</v>
      </c>
    </row>
    <row r="78" spans="1:8" ht="11.25">
      <c r="A78" s="288"/>
      <c r="B78" s="287" t="s">
        <v>236</v>
      </c>
      <c r="C78" s="34">
        <v>0.0374331550802139</v>
      </c>
      <c r="D78" s="35">
        <v>0.010416666666666666</v>
      </c>
      <c r="E78" s="35">
        <v>0.019230769230769232</v>
      </c>
      <c r="F78" s="35">
        <v>0.03125</v>
      </c>
      <c r="G78" s="35">
        <v>0.01639344262295082</v>
      </c>
      <c r="H78" s="36">
        <v>0.024822695035460994</v>
      </c>
    </row>
    <row r="79" spans="1:8" ht="11.25">
      <c r="A79" s="281"/>
      <c r="B79" s="289" t="s">
        <v>69</v>
      </c>
      <c r="C79" s="290">
        <v>187</v>
      </c>
      <c r="D79" s="291">
        <v>96</v>
      </c>
      <c r="E79" s="291">
        <v>156</v>
      </c>
      <c r="F79" s="291">
        <v>64</v>
      </c>
      <c r="G79" s="291">
        <v>61</v>
      </c>
      <c r="H79" s="292">
        <v>564</v>
      </c>
    </row>
    <row r="80" spans="1:8" ht="11.25">
      <c r="A80" s="286" t="s">
        <v>293</v>
      </c>
      <c r="B80" s="287" t="s">
        <v>294</v>
      </c>
      <c r="C80" s="297"/>
      <c r="D80" s="268"/>
      <c r="E80" s="268"/>
      <c r="F80" s="268"/>
      <c r="G80" s="268"/>
      <c r="H80" s="269"/>
    </row>
    <row r="81" spans="1:8" ht="11.25">
      <c r="A81" s="288"/>
      <c r="B81" s="287" t="s">
        <v>295</v>
      </c>
      <c r="C81" s="288"/>
      <c r="D81" s="272"/>
      <c r="E81" s="272"/>
      <c r="F81" s="272"/>
      <c r="G81" s="272"/>
      <c r="H81" s="273"/>
    </row>
    <row r="82" spans="1:8" ht="11.25">
      <c r="A82" s="288"/>
      <c r="B82" s="287" t="s">
        <v>232</v>
      </c>
      <c r="C82" s="34">
        <v>0.23529411764705882</v>
      </c>
      <c r="D82" s="35">
        <v>0.15625</v>
      </c>
      <c r="E82" s="35">
        <v>0.18471337579617833</v>
      </c>
      <c r="F82" s="35">
        <v>0.109375</v>
      </c>
      <c r="G82" s="35">
        <v>0.09836065573770492</v>
      </c>
      <c r="H82" s="36">
        <v>0.17876106194690267</v>
      </c>
    </row>
    <row r="83" spans="1:8" ht="11.25">
      <c r="A83" s="288"/>
      <c r="B83" s="287" t="s">
        <v>233</v>
      </c>
      <c r="C83" s="34">
        <v>0.5133689839572193</v>
      </c>
      <c r="D83" s="35">
        <v>0.6145833333333334</v>
      </c>
      <c r="E83" s="35">
        <v>0.554140127388535</v>
      </c>
      <c r="F83" s="35">
        <v>0.515625</v>
      </c>
      <c r="G83" s="35">
        <v>0.4918032786885246</v>
      </c>
      <c r="H83" s="36">
        <v>0.5398230088495575</v>
      </c>
    </row>
    <row r="84" spans="1:8" ht="11.25">
      <c r="A84" s="288"/>
      <c r="B84" s="287" t="s">
        <v>234</v>
      </c>
      <c r="C84" s="34">
        <v>0.1657754010695187</v>
      </c>
      <c r="D84" s="35">
        <v>0.16666666666666666</v>
      </c>
      <c r="E84" s="35">
        <v>0.1592356687898089</v>
      </c>
      <c r="F84" s="35">
        <v>0.234375</v>
      </c>
      <c r="G84" s="35">
        <v>0.2459016393442623</v>
      </c>
      <c r="H84" s="36">
        <v>0.18053097345132743</v>
      </c>
    </row>
    <row r="85" spans="1:8" ht="11.25">
      <c r="A85" s="288"/>
      <c r="B85" s="287" t="s">
        <v>235</v>
      </c>
      <c r="C85" s="34">
        <v>0.06417112299465241</v>
      </c>
      <c r="D85" s="35">
        <v>0.0625</v>
      </c>
      <c r="E85" s="35">
        <v>0.08917197452229299</v>
      </c>
      <c r="F85" s="35">
        <v>0.109375</v>
      </c>
      <c r="G85" s="35">
        <v>0.13114754098360656</v>
      </c>
      <c r="H85" s="36">
        <v>0.0831858407079646</v>
      </c>
    </row>
    <row r="86" spans="1:8" ht="11.25">
      <c r="A86" s="288"/>
      <c r="B86" s="287" t="s">
        <v>236</v>
      </c>
      <c r="C86" s="34">
        <v>0.0213903743315508</v>
      </c>
      <c r="D86" s="35">
        <v>0</v>
      </c>
      <c r="E86" s="35">
        <v>0.012738853503184714</v>
      </c>
      <c r="F86" s="35">
        <v>0.03125</v>
      </c>
      <c r="G86" s="35">
        <v>0.03278688524590164</v>
      </c>
      <c r="H86" s="36">
        <v>0.017699115044247787</v>
      </c>
    </row>
    <row r="87" spans="1:8" ht="11.25">
      <c r="A87" s="281"/>
      <c r="B87" s="289" t="s">
        <v>69</v>
      </c>
      <c r="C87" s="290">
        <v>187</v>
      </c>
      <c r="D87" s="291">
        <v>96</v>
      </c>
      <c r="E87" s="291">
        <v>157</v>
      </c>
      <c r="F87" s="291">
        <v>64</v>
      </c>
      <c r="G87" s="291">
        <v>61</v>
      </c>
      <c r="H87" s="292">
        <v>565</v>
      </c>
    </row>
    <row r="88" spans="1:8" ht="11.25">
      <c r="A88" s="298" t="s">
        <v>296</v>
      </c>
      <c r="B88" s="299" t="s">
        <v>297</v>
      </c>
      <c r="C88" s="297"/>
      <c r="D88" s="268"/>
      <c r="E88" s="268"/>
      <c r="F88" s="268"/>
      <c r="G88" s="268"/>
      <c r="H88" s="269"/>
    </row>
    <row r="89" spans="1:8" ht="11.25">
      <c r="A89" s="288"/>
      <c r="B89" s="287" t="s">
        <v>298</v>
      </c>
      <c r="C89" s="34">
        <v>0.6774193548387096</v>
      </c>
      <c r="D89" s="35">
        <v>0.5520833333333334</v>
      </c>
      <c r="E89" s="35">
        <v>0.689873417721519</v>
      </c>
      <c r="F89" s="35">
        <v>0.40625</v>
      </c>
      <c r="G89" s="35">
        <v>0.5409836065573771</v>
      </c>
      <c r="H89" s="36">
        <v>0.6141592920353982</v>
      </c>
    </row>
    <row r="90" spans="1:8" ht="11.25">
      <c r="A90" s="288"/>
      <c r="B90" s="287" t="s">
        <v>299</v>
      </c>
      <c r="C90" s="34">
        <v>0.22580645161290322</v>
      </c>
      <c r="D90" s="35">
        <v>0.2916666666666667</v>
      </c>
      <c r="E90" s="35">
        <v>0.2088607594936709</v>
      </c>
      <c r="F90" s="35">
        <v>0.34375</v>
      </c>
      <c r="G90" s="35">
        <v>0.3442622950819672</v>
      </c>
      <c r="H90" s="36">
        <v>0.2584070796460177</v>
      </c>
    </row>
    <row r="91" spans="1:8" ht="11.25">
      <c r="A91" s="288"/>
      <c r="B91" s="287" t="s">
        <v>300</v>
      </c>
      <c r="C91" s="34">
        <v>0.04838709677419355</v>
      </c>
      <c r="D91" s="35">
        <v>0.07291666666666667</v>
      </c>
      <c r="E91" s="35">
        <v>0.0759493670886076</v>
      </c>
      <c r="F91" s="35">
        <v>0.15625</v>
      </c>
      <c r="G91" s="35">
        <v>0.09836065573770492</v>
      </c>
      <c r="H91" s="36">
        <v>0.07787610619469026</v>
      </c>
    </row>
    <row r="92" spans="1:8" ht="11.25">
      <c r="A92" s="288"/>
      <c r="B92" s="287" t="s">
        <v>301</v>
      </c>
      <c r="C92" s="34">
        <v>0.04838709677419355</v>
      </c>
      <c r="D92" s="35">
        <v>0.08333333333333333</v>
      </c>
      <c r="E92" s="35">
        <v>0.02531645569620253</v>
      </c>
      <c r="F92" s="35">
        <v>0.09375</v>
      </c>
      <c r="G92" s="35">
        <v>0.01639344262295082</v>
      </c>
      <c r="H92" s="36">
        <v>0.049557522123893805</v>
      </c>
    </row>
    <row r="93" spans="1:8" ht="11.25">
      <c r="A93" s="281"/>
      <c r="B93" s="289" t="s">
        <v>69</v>
      </c>
      <c r="C93" s="290">
        <v>186</v>
      </c>
      <c r="D93" s="291">
        <v>96</v>
      </c>
      <c r="E93" s="291">
        <v>158</v>
      </c>
      <c r="F93" s="291">
        <v>64</v>
      </c>
      <c r="G93" s="291">
        <v>61</v>
      </c>
      <c r="H93" s="292">
        <v>565</v>
      </c>
    </row>
    <row r="94" spans="1:8" ht="11.25">
      <c r="A94" s="298" t="s">
        <v>302</v>
      </c>
      <c r="B94" s="299" t="s">
        <v>303</v>
      </c>
      <c r="C94" s="297"/>
      <c r="D94" s="268"/>
      <c r="E94" s="268"/>
      <c r="F94" s="268"/>
      <c r="G94" s="268"/>
      <c r="H94" s="269"/>
    </row>
    <row r="95" spans="1:8" ht="11.25">
      <c r="A95" s="288"/>
      <c r="B95" s="287" t="s">
        <v>298</v>
      </c>
      <c r="C95" s="34">
        <v>0.34946236559139787</v>
      </c>
      <c r="D95" s="35">
        <v>0.28421052631578947</v>
      </c>
      <c r="E95" s="35">
        <v>0.4810126582278481</v>
      </c>
      <c r="F95" s="35">
        <v>0.21875</v>
      </c>
      <c r="G95" s="35">
        <v>0.21311475409836064</v>
      </c>
      <c r="H95" s="36">
        <v>0.34574468085106386</v>
      </c>
    </row>
    <row r="96" spans="1:8" ht="11.25">
      <c r="A96" s="288"/>
      <c r="B96" s="287" t="s">
        <v>299</v>
      </c>
      <c r="C96" s="34">
        <v>0.3924731182795699</v>
      </c>
      <c r="D96" s="35">
        <v>0.37894736842105264</v>
      </c>
      <c r="E96" s="35">
        <v>0.31645569620253167</v>
      </c>
      <c r="F96" s="35">
        <v>0.25</v>
      </c>
      <c r="G96" s="35">
        <v>0.5081967213114754</v>
      </c>
      <c r="H96" s="36">
        <v>0.36524822695035464</v>
      </c>
    </row>
    <row r="97" spans="1:8" ht="11.25">
      <c r="A97" s="288"/>
      <c r="B97" s="287" t="s">
        <v>300</v>
      </c>
      <c r="C97" s="34">
        <v>0.15053763440860216</v>
      </c>
      <c r="D97" s="35">
        <v>0.14736842105263157</v>
      </c>
      <c r="E97" s="35">
        <v>0.12658227848101267</v>
      </c>
      <c r="F97" s="35">
        <v>0.28125</v>
      </c>
      <c r="G97" s="35">
        <v>0.16393442622950818</v>
      </c>
      <c r="H97" s="36">
        <v>0.1595744680851064</v>
      </c>
    </row>
    <row r="98" spans="1:8" ht="11.25">
      <c r="A98" s="288"/>
      <c r="B98" s="287" t="s">
        <v>301</v>
      </c>
      <c r="C98" s="34">
        <v>0.10752688172043011</v>
      </c>
      <c r="D98" s="35">
        <v>0.18947368421052632</v>
      </c>
      <c r="E98" s="35">
        <v>0.0759493670886076</v>
      </c>
      <c r="F98" s="35">
        <v>0.25</v>
      </c>
      <c r="G98" s="35">
        <v>0.11475409836065574</v>
      </c>
      <c r="H98" s="36">
        <v>0.12943262411347517</v>
      </c>
    </row>
    <row r="99" spans="1:8" ht="11.25">
      <c r="A99" s="281"/>
      <c r="B99" s="289" t="s">
        <v>69</v>
      </c>
      <c r="C99" s="290">
        <v>186</v>
      </c>
      <c r="D99" s="291">
        <v>95</v>
      </c>
      <c r="E99" s="291">
        <v>158</v>
      </c>
      <c r="F99" s="291">
        <v>64</v>
      </c>
      <c r="G99" s="291">
        <v>61</v>
      </c>
      <c r="H99" s="292">
        <v>564</v>
      </c>
    </row>
    <row r="100" spans="1:8" ht="11.25">
      <c r="A100" s="298" t="s">
        <v>304</v>
      </c>
      <c r="B100" s="299" t="s">
        <v>305</v>
      </c>
      <c r="C100" s="297"/>
      <c r="D100" s="268"/>
      <c r="E100" s="268"/>
      <c r="F100" s="268"/>
      <c r="G100" s="268"/>
      <c r="H100" s="269"/>
    </row>
    <row r="101" spans="1:8" ht="11.25">
      <c r="A101" s="288"/>
      <c r="B101" s="287" t="s">
        <v>298</v>
      </c>
      <c r="C101" s="34">
        <v>0.6486486486486487</v>
      </c>
      <c r="D101" s="35">
        <v>0.7052631578947368</v>
      </c>
      <c r="E101" s="35">
        <v>0.7531645569620253</v>
      </c>
      <c r="F101" s="35">
        <v>0.828125</v>
      </c>
      <c r="G101" s="35">
        <v>0.7704918032786885</v>
      </c>
      <c r="H101" s="36">
        <v>0.7211367673179396</v>
      </c>
    </row>
    <row r="102" spans="1:8" ht="11.25">
      <c r="A102" s="288"/>
      <c r="B102" s="287" t="s">
        <v>299</v>
      </c>
      <c r="C102" s="34">
        <v>0.2</v>
      </c>
      <c r="D102" s="35">
        <v>0.2</v>
      </c>
      <c r="E102" s="35">
        <v>0.15822784810126583</v>
      </c>
      <c r="F102" s="35">
        <v>0.125</v>
      </c>
      <c r="G102" s="35">
        <v>0.14754098360655737</v>
      </c>
      <c r="H102" s="36">
        <v>0.17406749555950266</v>
      </c>
    </row>
    <row r="103" spans="1:8" ht="11.25">
      <c r="A103" s="288"/>
      <c r="B103" s="287" t="s">
        <v>300</v>
      </c>
      <c r="C103" s="34">
        <v>0.08648648648648649</v>
      </c>
      <c r="D103" s="35">
        <v>0.06315789473684211</v>
      </c>
      <c r="E103" s="35">
        <v>0.06962025316455696</v>
      </c>
      <c r="F103" s="35">
        <v>0.046875</v>
      </c>
      <c r="G103" s="35">
        <v>0.06557377049180328</v>
      </c>
      <c r="H103" s="36">
        <v>0.07104795737122557</v>
      </c>
    </row>
    <row r="104" spans="1:8" ht="11.25">
      <c r="A104" s="288"/>
      <c r="B104" s="287" t="s">
        <v>301</v>
      </c>
      <c r="C104" s="34">
        <v>0.06486486486486487</v>
      </c>
      <c r="D104" s="35">
        <v>0.031578947368421054</v>
      </c>
      <c r="E104" s="35">
        <v>0.0189873417721519</v>
      </c>
      <c r="F104" s="35">
        <v>0</v>
      </c>
      <c r="G104" s="35">
        <v>0.01639344262295082</v>
      </c>
      <c r="H104" s="36">
        <v>0.03374777975133215</v>
      </c>
    </row>
    <row r="105" spans="1:8" ht="11.25">
      <c r="A105" s="281"/>
      <c r="B105" s="289" t="s">
        <v>69</v>
      </c>
      <c r="C105" s="290">
        <v>185</v>
      </c>
      <c r="D105" s="291">
        <v>95</v>
      </c>
      <c r="E105" s="291">
        <v>158</v>
      </c>
      <c r="F105" s="291">
        <v>64</v>
      </c>
      <c r="G105" s="291">
        <v>61</v>
      </c>
      <c r="H105" s="292">
        <v>563</v>
      </c>
    </row>
    <row r="106" spans="1:8" ht="11.25">
      <c r="A106" s="300" t="s">
        <v>306</v>
      </c>
      <c r="B106" s="299" t="s">
        <v>307</v>
      </c>
      <c r="C106" s="297"/>
      <c r="D106" s="268"/>
      <c r="E106" s="268"/>
      <c r="F106" s="268"/>
      <c r="G106" s="268"/>
      <c r="H106" s="269"/>
    </row>
    <row r="107" spans="1:8" ht="11.25">
      <c r="A107" s="288"/>
      <c r="B107" s="287" t="s">
        <v>308</v>
      </c>
      <c r="C107" s="288"/>
      <c r="D107" s="272"/>
      <c r="E107" s="272"/>
      <c r="F107" s="272"/>
      <c r="G107" s="272"/>
      <c r="H107" s="273"/>
    </row>
    <row r="108" spans="1:8" ht="11.25">
      <c r="A108" s="288"/>
      <c r="B108" s="287" t="s">
        <v>309</v>
      </c>
      <c r="C108" s="34">
        <v>0.11351351351351352</v>
      </c>
      <c r="D108" s="35">
        <v>0.125</v>
      </c>
      <c r="E108" s="35">
        <v>0.06962025316455696</v>
      </c>
      <c r="F108" s="35">
        <v>0.2222222222222222</v>
      </c>
      <c r="G108" s="35">
        <v>0.08196721311475409</v>
      </c>
      <c r="H108" s="36">
        <v>0.11190053285968028</v>
      </c>
    </row>
    <row r="109" spans="1:8" ht="11.25">
      <c r="A109" s="288"/>
      <c r="B109" s="287" t="s">
        <v>310</v>
      </c>
      <c r="C109" s="34">
        <v>0.32972972972972975</v>
      </c>
      <c r="D109" s="35">
        <v>0.34375</v>
      </c>
      <c r="E109" s="35">
        <v>0.37341772151898733</v>
      </c>
      <c r="F109" s="35">
        <v>0.3968253968253968</v>
      </c>
      <c r="G109" s="35">
        <v>0.32786885245901637</v>
      </c>
      <c r="H109" s="36">
        <v>0.35168738898756663</v>
      </c>
    </row>
    <row r="110" spans="1:8" ht="11.25">
      <c r="A110" s="288"/>
      <c r="B110" s="287" t="s">
        <v>311</v>
      </c>
      <c r="C110" s="34">
        <v>0.4810810810810811</v>
      </c>
      <c r="D110" s="35">
        <v>0.4791666666666667</v>
      </c>
      <c r="E110" s="35">
        <v>0.4430379746835443</v>
      </c>
      <c r="F110" s="35">
        <v>0.36507936507936506</v>
      </c>
      <c r="G110" s="35">
        <v>0.5573770491803278</v>
      </c>
      <c r="H110" s="36">
        <v>0.46536412078152756</v>
      </c>
    </row>
    <row r="111" spans="1:8" ht="11.25">
      <c r="A111" s="288"/>
      <c r="B111" s="287" t="s">
        <v>312</v>
      </c>
      <c r="C111" s="34">
        <v>0.07567567567567568</v>
      </c>
      <c r="D111" s="35">
        <v>0.052083333333333336</v>
      </c>
      <c r="E111" s="35">
        <v>0.0949367088607595</v>
      </c>
      <c r="F111" s="35">
        <v>0.015873015873015872</v>
      </c>
      <c r="G111" s="35">
        <v>0.03278688524590164</v>
      </c>
      <c r="H111" s="36">
        <v>0.06571936056838366</v>
      </c>
    </row>
    <row r="112" spans="1:8" ht="11.25">
      <c r="A112" s="288"/>
      <c r="B112" s="287" t="s">
        <v>313</v>
      </c>
      <c r="C112" s="34">
        <v>0</v>
      </c>
      <c r="D112" s="35">
        <v>0</v>
      </c>
      <c r="E112" s="35">
        <v>0.0189873417721519</v>
      </c>
      <c r="F112" s="35">
        <v>0</v>
      </c>
      <c r="G112" s="35">
        <v>0</v>
      </c>
      <c r="H112" s="36">
        <v>0.0053285968028419185</v>
      </c>
    </row>
    <row r="113" spans="1:8" ht="11.25">
      <c r="A113" s="281"/>
      <c r="B113" s="289" t="s">
        <v>69</v>
      </c>
      <c r="C113" s="290">
        <v>185</v>
      </c>
      <c r="D113" s="291">
        <v>96</v>
      </c>
      <c r="E113" s="291">
        <v>158</v>
      </c>
      <c r="F113" s="291">
        <v>63</v>
      </c>
      <c r="G113" s="291">
        <v>61</v>
      </c>
      <c r="H113" s="292">
        <v>563</v>
      </c>
    </row>
    <row r="114" spans="1:8" ht="21" customHeight="1">
      <c r="A114" s="361">
        <v>36256</v>
      </c>
      <c r="B114" s="361"/>
      <c r="C114" s="294"/>
      <c r="D114" s="272"/>
      <c r="E114" s="272"/>
      <c r="F114" s="272"/>
      <c r="G114" s="272"/>
      <c r="H114" s="272"/>
    </row>
  </sheetData>
  <mergeCells count="1">
    <mergeCell ref="A114:B114"/>
  </mergeCells>
  <printOptions horizontalCentered="1"/>
  <pageMargins left="0.33" right="0.21" top="0.49" bottom="0.81" header="0.5" footer="0.5"/>
  <pageSetup horizontalDpi="300" verticalDpi="300" orientation="portrait" scale="95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9.28125" style="2" customWidth="1"/>
    <col min="2" max="6" width="9.140625" style="2" customWidth="1"/>
    <col min="7" max="7" width="10.8515625" style="2" customWidth="1"/>
    <col min="8" max="8" width="2.57421875" style="2" customWidth="1"/>
    <col min="9" max="13" width="7.7109375" style="2" customWidth="1"/>
    <col min="14" max="14" width="10.140625" style="2" customWidth="1"/>
    <col min="15" max="16384" width="9.140625" style="2" customWidth="1"/>
  </cols>
  <sheetData>
    <row r="1" spans="1:15" ht="13.5" customHeight="1">
      <c r="A1" s="1" t="s">
        <v>0</v>
      </c>
      <c r="I1" s="3"/>
      <c r="J1" s="3"/>
      <c r="K1" s="3"/>
      <c r="L1" s="3"/>
      <c r="M1" s="3"/>
      <c r="N1" s="3"/>
      <c r="O1" s="3"/>
    </row>
    <row r="2" spans="1:15" ht="13.5" customHeight="1">
      <c r="A2" s="4" t="s">
        <v>1</v>
      </c>
      <c r="I2" s="5"/>
      <c r="J2" s="5"/>
      <c r="K2" s="3"/>
      <c r="L2" s="3"/>
      <c r="M2" s="3"/>
      <c r="N2" s="3"/>
      <c r="O2" s="3"/>
    </row>
    <row r="3" spans="9:15" ht="11.25">
      <c r="I3" s="3"/>
      <c r="J3" s="3"/>
      <c r="K3" s="3"/>
      <c r="L3" s="3"/>
      <c r="M3" s="3"/>
      <c r="N3" s="3"/>
      <c r="O3" s="3"/>
    </row>
    <row r="4" spans="1:15" ht="15">
      <c r="A4" s="6" t="s">
        <v>2</v>
      </c>
      <c r="I4" s="3"/>
      <c r="J4" s="3"/>
      <c r="K4" s="3"/>
      <c r="L4" s="3"/>
      <c r="M4" s="3"/>
      <c r="N4" s="3"/>
      <c r="O4" s="3"/>
    </row>
    <row r="5" spans="1:15" ht="22.5" customHeight="1">
      <c r="A5" s="7"/>
      <c r="I5" s="3"/>
      <c r="J5" s="3"/>
      <c r="K5" s="3"/>
      <c r="L5" s="3"/>
      <c r="M5" s="3"/>
      <c r="N5" s="3"/>
      <c r="O5" s="3"/>
    </row>
    <row r="6" spans="2:15" ht="11.25" customHeight="1">
      <c r="B6" s="8" t="s">
        <v>3</v>
      </c>
      <c r="C6" s="9"/>
      <c r="D6" s="9"/>
      <c r="E6" s="9"/>
      <c r="F6" s="9"/>
      <c r="G6" s="10"/>
      <c r="I6" s="11"/>
      <c r="J6" s="11"/>
      <c r="K6" s="11"/>
      <c r="L6" s="11"/>
      <c r="M6" s="11"/>
      <c r="N6" s="11"/>
      <c r="O6" s="12"/>
    </row>
    <row r="7" spans="1:15" ht="12.75">
      <c r="A7" s="13" t="s">
        <v>4</v>
      </c>
      <c r="B7" s="14" t="s">
        <v>5</v>
      </c>
      <c r="C7" s="15" t="s">
        <v>6</v>
      </c>
      <c r="D7" s="16" t="s">
        <v>7</v>
      </c>
      <c r="E7" s="16" t="s">
        <v>8</v>
      </c>
      <c r="F7" s="16" t="s">
        <v>9</v>
      </c>
      <c r="G7" s="17" t="s">
        <v>10</v>
      </c>
      <c r="I7" s="18"/>
      <c r="J7" s="18"/>
      <c r="K7" s="19"/>
      <c r="L7" s="19"/>
      <c r="M7" s="19"/>
      <c r="N7" s="19"/>
      <c r="O7" s="12"/>
    </row>
    <row r="8" spans="1:15" ht="9.75" customHeight="1">
      <c r="A8" s="20" t="s">
        <v>10</v>
      </c>
      <c r="B8" s="21">
        <v>526</v>
      </c>
      <c r="C8" s="22">
        <v>220</v>
      </c>
      <c r="D8" s="22">
        <v>377</v>
      </c>
      <c r="E8" s="22">
        <v>137</v>
      </c>
      <c r="F8" s="22">
        <v>141</v>
      </c>
      <c r="G8" s="23">
        <v>1401</v>
      </c>
      <c r="I8" s="24"/>
      <c r="J8" s="24"/>
      <c r="K8" s="25"/>
      <c r="L8" s="25"/>
      <c r="M8" s="25"/>
      <c r="N8" s="25"/>
      <c r="O8" s="12"/>
    </row>
    <row r="9" spans="1:15" ht="11.25">
      <c r="A9" s="26" t="s">
        <v>11</v>
      </c>
      <c r="B9" s="27">
        <v>0.5855513307984791</v>
      </c>
      <c r="C9" s="28">
        <v>0.5545454545454546</v>
      </c>
      <c r="D9" s="28">
        <v>0.830238726790451</v>
      </c>
      <c r="E9" s="28">
        <v>0.13138686131386862</v>
      </c>
      <c r="F9" s="28">
        <v>0.7943262411347518</v>
      </c>
      <c r="G9" s="29">
        <v>0.6231263383297645</v>
      </c>
      <c r="I9" s="12"/>
      <c r="J9" s="12"/>
      <c r="K9" s="12"/>
      <c r="L9" s="12"/>
      <c r="M9" s="12"/>
      <c r="N9" s="12"/>
      <c r="O9" s="12"/>
    </row>
    <row r="10" spans="1:15" ht="11.25">
      <c r="A10" s="26" t="s">
        <v>12</v>
      </c>
      <c r="B10" s="27">
        <v>0.4144486692015209</v>
      </c>
      <c r="C10" s="28">
        <v>0.44545454545454544</v>
      </c>
      <c r="D10" s="28">
        <v>0.16976127320954906</v>
      </c>
      <c r="E10" s="28">
        <v>0.8686131386861314</v>
      </c>
      <c r="F10" s="28">
        <v>0.20567375886524822</v>
      </c>
      <c r="G10" s="29">
        <v>0.37687366167023556</v>
      </c>
      <c r="I10" s="12"/>
      <c r="J10" s="12"/>
      <c r="K10" s="12"/>
      <c r="L10" s="12"/>
      <c r="M10" s="12"/>
      <c r="N10" s="12"/>
      <c r="O10" s="12"/>
    </row>
    <row r="11" spans="1:15" ht="11.25">
      <c r="A11" s="30" t="s">
        <v>13</v>
      </c>
      <c r="B11" s="31">
        <v>0</v>
      </c>
      <c r="C11" s="32">
        <v>0</v>
      </c>
      <c r="D11" s="32">
        <v>0</v>
      </c>
      <c r="E11" s="32">
        <v>0</v>
      </c>
      <c r="F11" s="32">
        <v>0</v>
      </c>
      <c r="G11" s="33">
        <v>0</v>
      </c>
      <c r="I11" s="12"/>
      <c r="J11" s="12"/>
      <c r="K11" s="12"/>
      <c r="L11" s="12"/>
      <c r="M11" s="12"/>
      <c r="N11" s="12"/>
      <c r="O11" s="12"/>
    </row>
    <row r="12" spans="1:15" ht="11.25">
      <c r="A12" s="26" t="s">
        <v>14</v>
      </c>
      <c r="B12" s="34">
        <v>0.811787072243346</v>
      </c>
      <c r="C12" s="35">
        <v>0.8</v>
      </c>
      <c r="D12" s="35">
        <v>0.9045092838196287</v>
      </c>
      <c r="E12" s="35">
        <v>0.8102189781021898</v>
      </c>
      <c r="F12" s="35">
        <v>0.8581560283687943</v>
      </c>
      <c r="G12" s="36">
        <v>0.8394004282655246</v>
      </c>
      <c r="I12" s="12"/>
      <c r="J12" s="12"/>
      <c r="K12" s="12"/>
      <c r="L12" s="12"/>
      <c r="M12" s="12"/>
      <c r="N12" s="12"/>
      <c r="O12" s="12"/>
    </row>
    <row r="13" spans="1:15" ht="11.25">
      <c r="A13" s="26" t="s">
        <v>15</v>
      </c>
      <c r="B13" s="34">
        <v>0.1482889733840304</v>
      </c>
      <c r="C13" s="35">
        <v>0.12727272727272726</v>
      </c>
      <c r="D13" s="35">
        <v>0.06896551724137931</v>
      </c>
      <c r="E13" s="35">
        <v>0.08759124087591241</v>
      </c>
      <c r="F13" s="35">
        <v>0.0851063829787234</v>
      </c>
      <c r="G13" s="36">
        <v>0.11134903640256959</v>
      </c>
      <c r="I13" s="12"/>
      <c r="J13" s="12"/>
      <c r="K13" s="12"/>
      <c r="L13" s="12"/>
      <c r="M13" s="12"/>
      <c r="N13" s="12"/>
      <c r="O13" s="12"/>
    </row>
    <row r="14" spans="1:15" ht="11.25">
      <c r="A14" s="26" t="s">
        <v>16</v>
      </c>
      <c r="B14" s="34">
        <v>0.015209125475285171</v>
      </c>
      <c r="C14" s="35">
        <v>0.01818181818181818</v>
      </c>
      <c r="D14" s="35">
        <v>0.005305039787798408</v>
      </c>
      <c r="E14" s="35">
        <v>0.0364963503649635</v>
      </c>
      <c r="F14" s="35">
        <v>0.014184397163120567</v>
      </c>
      <c r="G14" s="36">
        <v>0.014989293361884369</v>
      </c>
      <c r="I14" s="12"/>
      <c r="J14" s="12"/>
      <c r="K14" s="12"/>
      <c r="L14" s="12"/>
      <c r="M14" s="12"/>
      <c r="N14" s="12"/>
      <c r="O14" s="12"/>
    </row>
    <row r="15" spans="1:15" ht="11.25">
      <c r="A15" s="26" t="s">
        <v>17</v>
      </c>
      <c r="B15" s="34">
        <v>0.0038022813688212928</v>
      </c>
      <c r="C15" s="35">
        <v>0</v>
      </c>
      <c r="D15" s="35">
        <v>0.005305039787798408</v>
      </c>
      <c r="E15" s="35">
        <v>0</v>
      </c>
      <c r="F15" s="35">
        <v>0.014184397163120567</v>
      </c>
      <c r="G15" s="36">
        <v>0.004282655246252677</v>
      </c>
      <c r="I15" s="12"/>
      <c r="J15" s="12"/>
      <c r="K15" s="12"/>
      <c r="L15" s="12"/>
      <c r="M15" s="12"/>
      <c r="N15" s="12"/>
      <c r="O15" s="12"/>
    </row>
    <row r="16" spans="1:15" ht="11.25">
      <c r="A16" s="26" t="s">
        <v>18</v>
      </c>
      <c r="B16" s="34">
        <v>0.011406844106463879</v>
      </c>
      <c r="C16" s="35">
        <v>0.004545454545454545</v>
      </c>
      <c r="D16" s="35">
        <v>0.013262599469496022</v>
      </c>
      <c r="E16" s="35">
        <v>0.021897810218978103</v>
      </c>
      <c r="F16" s="35">
        <v>0.028368794326241134</v>
      </c>
      <c r="G16" s="36">
        <v>0.013561741613133477</v>
      </c>
      <c r="I16" s="12"/>
      <c r="J16" s="12"/>
      <c r="K16" s="12"/>
      <c r="L16" s="12"/>
      <c r="M16" s="12"/>
      <c r="N16" s="12"/>
      <c r="O16" s="12"/>
    </row>
    <row r="17" spans="1:15" ht="11.25">
      <c r="A17" s="26" t="s">
        <v>19</v>
      </c>
      <c r="B17" s="34">
        <v>0.009505703422053232</v>
      </c>
      <c r="C17" s="35">
        <v>0.05</v>
      </c>
      <c r="D17" s="35">
        <v>0.002652519893899204</v>
      </c>
      <c r="E17" s="35">
        <v>0.043795620437956206</v>
      </c>
      <c r="F17" s="35">
        <v>0</v>
      </c>
      <c r="G17" s="36">
        <v>0.01641684511063526</v>
      </c>
      <c r="I17" s="12"/>
      <c r="J17" s="12"/>
      <c r="K17" s="12"/>
      <c r="L17" s="12"/>
      <c r="M17" s="12"/>
      <c r="N17" s="12"/>
      <c r="O17" s="12"/>
    </row>
    <row r="18" spans="1:15" ht="11.25">
      <c r="A18" s="30" t="s">
        <v>13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3">
        <v>0</v>
      </c>
      <c r="I18" s="12"/>
      <c r="J18" s="12"/>
      <c r="K18" s="12"/>
      <c r="L18" s="12"/>
      <c r="M18" s="12"/>
      <c r="N18" s="12"/>
      <c r="O18" s="12"/>
    </row>
    <row r="19" spans="1:15" ht="11.25">
      <c r="A19" s="26" t="s">
        <v>20</v>
      </c>
      <c r="B19" s="27" t="s">
        <v>21</v>
      </c>
      <c r="C19" s="28" t="s">
        <v>22</v>
      </c>
      <c r="D19" s="28" t="s">
        <v>23</v>
      </c>
      <c r="E19" s="28" t="s">
        <v>24</v>
      </c>
      <c r="F19" s="28" t="s">
        <v>25</v>
      </c>
      <c r="G19" s="29" t="s">
        <v>23</v>
      </c>
      <c r="I19" s="12"/>
      <c r="J19" s="12"/>
      <c r="K19" s="12"/>
      <c r="L19" s="12"/>
      <c r="M19" s="12"/>
      <c r="N19" s="12"/>
      <c r="O19" s="12"/>
    </row>
    <row r="20" spans="1:15" ht="11.25">
      <c r="A20" s="30" t="s">
        <v>26</v>
      </c>
      <c r="B20" s="37">
        <v>23.9</v>
      </c>
      <c r="C20" s="38">
        <v>24.7</v>
      </c>
      <c r="D20" s="38">
        <v>23.7</v>
      </c>
      <c r="E20" s="38">
        <v>25.5</v>
      </c>
      <c r="F20" s="38">
        <v>25.5</v>
      </c>
      <c r="G20" s="39">
        <v>24.2</v>
      </c>
      <c r="I20" s="12"/>
      <c r="J20" s="12"/>
      <c r="K20" s="12"/>
      <c r="L20" s="12"/>
      <c r="M20" s="12"/>
      <c r="N20" s="12"/>
      <c r="O20" s="12"/>
    </row>
    <row r="21" spans="1:15" ht="11.25">
      <c r="A21" s="26" t="s">
        <v>27</v>
      </c>
      <c r="B21" s="34">
        <v>0.6577946768060836</v>
      </c>
      <c r="C21" s="35">
        <v>0.7772727272727272</v>
      </c>
      <c r="D21" s="35">
        <v>0.9363395225464191</v>
      </c>
      <c r="E21" s="35">
        <v>0.9781021897810219</v>
      </c>
      <c r="F21" s="35">
        <v>1</v>
      </c>
      <c r="G21" s="36">
        <v>0.8172733761598858</v>
      </c>
      <c r="I21" s="12"/>
      <c r="J21" s="12"/>
      <c r="K21" s="12"/>
      <c r="L21" s="12"/>
      <c r="M21" s="12"/>
      <c r="N21" s="12"/>
      <c r="O21" s="12"/>
    </row>
    <row r="22" spans="1:15" ht="11.25">
      <c r="A22" s="26" t="s">
        <v>28</v>
      </c>
      <c r="B22" s="34">
        <v>0.030418250950570342</v>
      </c>
      <c r="C22" s="35">
        <v>0</v>
      </c>
      <c r="D22" s="35">
        <v>0</v>
      </c>
      <c r="E22" s="35">
        <v>0</v>
      </c>
      <c r="F22" s="35">
        <v>0</v>
      </c>
      <c r="G22" s="36">
        <v>0.011420413990007138</v>
      </c>
      <c r="I22" s="12"/>
      <c r="J22" s="12"/>
      <c r="K22" s="12"/>
      <c r="L22" s="12"/>
      <c r="M22" s="12"/>
      <c r="N22" s="12"/>
      <c r="O22" s="12"/>
    </row>
    <row r="23" spans="1:15" ht="11.25">
      <c r="A23" s="26" t="s">
        <v>29</v>
      </c>
      <c r="B23" s="34">
        <v>0.2338403041825095</v>
      </c>
      <c r="C23" s="35">
        <v>0</v>
      </c>
      <c r="D23" s="35">
        <v>0.0636604774535809</v>
      </c>
      <c r="E23" s="35">
        <v>0.021897810218978103</v>
      </c>
      <c r="F23" s="35">
        <v>0</v>
      </c>
      <c r="G23" s="36">
        <v>0.10706638115631692</v>
      </c>
      <c r="I23" s="12"/>
      <c r="J23" s="12"/>
      <c r="K23" s="12"/>
      <c r="L23" s="12"/>
      <c r="M23" s="12"/>
      <c r="N23" s="12"/>
      <c r="O23" s="12"/>
    </row>
    <row r="24" spans="1:15" ht="11.25">
      <c r="A24" s="26" t="s">
        <v>30</v>
      </c>
      <c r="B24" s="34">
        <v>0.019011406844106463</v>
      </c>
      <c r="C24" s="35">
        <v>0</v>
      </c>
      <c r="D24" s="35">
        <v>0</v>
      </c>
      <c r="E24" s="35">
        <v>0</v>
      </c>
      <c r="F24" s="35">
        <v>0</v>
      </c>
      <c r="G24" s="36">
        <v>0.007137758743754461</v>
      </c>
      <c r="I24" s="12"/>
      <c r="J24" s="12"/>
      <c r="K24" s="12"/>
      <c r="L24" s="12"/>
      <c r="M24" s="12"/>
      <c r="N24" s="12"/>
      <c r="O24" s="12"/>
    </row>
    <row r="25" spans="1:15" ht="11.25">
      <c r="A25" s="26" t="s">
        <v>31</v>
      </c>
      <c r="B25" s="34">
        <v>0</v>
      </c>
      <c r="C25" s="35">
        <v>0.22272727272727272</v>
      </c>
      <c r="D25" s="35">
        <v>0</v>
      </c>
      <c r="E25" s="35">
        <v>0</v>
      </c>
      <c r="F25" s="35">
        <v>0</v>
      </c>
      <c r="G25" s="36">
        <v>0.03497501784439686</v>
      </c>
      <c r="I25" s="12"/>
      <c r="J25" s="12"/>
      <c r="K25" s="12"/>
      <c r="L25" s="12"/>
      <c r="M25" s="12"/>
      <c r="N25" s="12"/>
      <c r="O25" s="12"/>
    </row>
    <row r="26" spans="1:15" ht="11.25">
      <c r="A26" s="26" t="s">
        <v>32</v>
      </c>
      <c r="B26" s="34">
        <v>0.058935361216730035</v>
      </c>
      <c r="C26" s="35">
        <v>0</v>
      </c>
      <c r="D26" s="35">
        <v>0</v>
      </c>
      <c r="E26" s="35">
        <v>0</v>
      </c>
      <c r="F26" s="35">
        <v>0</v>
      </c>
      <c r="G26" s="36">
        <v>0.02212705210563883</v>
      </c>
      <c r="I26" s="12"/>
      <c r="J26" s="12"/>
      <c r="K26" s="12"/>
      <c r="L26" s="12"/>
      <c r="M26" s="12"/>
      <c r="N26" s="12"/>
      <c r="O26" s="12"/>
    </row>
    <row r="27" spans="1:15" ht="11.25">
      <c r="A27" s="30" t="s">
        <v>13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3">
        <v>0</v>
      </c>
      <c r="I27" s="12"/>
      <c r="J27" s="12"/>
      <c r="K27" s="12"/>
      <c r="L27" s="12"/>
      <c r="M27" s="12"/>
      <c r="N27" s="12"/>
      <c r="O27" s="12"/>
    </row>
    <row r="28" spans="1:15" ht="11.25">
      <c r="A28" s="26" t="s">
        <v>33</v>
      </c>
      <c r="B28" s="27">
        <v>0.48098859315589354</v>
      </c>
      <c r="C28" s="28">
        <v>0.41818181818181815</v>
      </c>
      <c r="D28" s="28">
        <v>0.493368700265252</v>
      </c>
      <c r="E28" s="28">
        <v>0.5912408759124088</v>
      </c>
      <c r="F28" s="28">
        <v>0.41134751773049644</v>
      </c>
      <c r="G28" s="29">
        <v>0.4782298358315489</v>
      </c>
      <c r="I28" s="12"/>
      <c r="J28" s="12"/>
      <c r="K28" s="12"/>
      <c r="L28" s="12"/>
      <c r="M28" s="12"/>
      <c r="N28" s="12"/>
      <c r="O28" s="12"/>
    </row>
    <row r="29" spans="1:15" ht="11.25">
      <c r="A29" s="26" t="s">
        <v>34</v>
      </c>
      <c r="B29" s="27">
        <v>0.2414448669201521</v>
      </c>
      <c r="C29" s="28">
        <v>0.19090909090909092</v>
      </c>
      <c r="D29" s="28">
        <v>0.18037135278514588</v>
      </c>
      <c r="E29" s="28">
        <v>0.10948905109489052</v>
      </c>
      <c r="F29" s="28">
        <v>0.02127659574468085</v>
      </c>
      <c r="G29" s="29">
        <v>0.18201284796573874</v>
      </c>
      <c r="I29" s="12"/>
      <c r="J29" s="12"/>
      <c r="K29" s="12"/>
      <c r="L29" s="12"/>
      <c r="M29" s="12"/>
      <c r="N29" s="12"/>
      <c r="O29" s="12"/>
    </row>
    <row r="30" spans="1:15" ht="11.25">
      <c r="A30" s="26" t="s">
        <v>35</v>
      </c>
      <c r="B30" s="27">
        <v>0.27756653992395436</v>
      </c>
      <c r="C30" s="28">
        <v>0.39090909090909093</v>
      </c>
      <c r="D30" s="28">
        <v>0.32625994694960214</v>
      </c>
      <c r="E30" s="28">
        <v>0.29927007299270075</v>
      </c>
      <c r="F30" s="28">
        <v>0.5673758865248227</v>
      </c>
      <c r="G30" s="29">
        <v>0.3397573162027123</v>
      </c>
      <c r="I30" s="12"/>
      <c r="J30" s="12"/>
      <c r="K30" s="12"/>
      <c r="L30" s="12"/>
      <c r="M30" s="12"/>
      <c r="N30" s="12"/>
      <c r="O30" s="12"/>
    </row>
    <row r="31" spans="1:15" ht="11.25">
      <c r="A31" s="30" t="s">
        <v>13</v>
      </c>
      <c r="B31" s="40">
        <v>0</v>
      </c>
      <c r="C31" s="41">
        <v>0</v>
      </c>
      <c r="D31" s="41">
        <v>0</v>
      </c>
      <c r="E31" s="41">
        <v>0</v>
      </c>
      <c r="F31" s="41">
        <v>0</v>
      </c>
      <c r="G31" s="42">
        <v>0</v>
      </c>
      <c r="I31" s="12"/>
      <c r="J31" s="12"/>
      <c r="K31" s="12"/>
      <c r="L31" s="12"/>
      <c r="M31" s="12"/>
      <c r="N31" s="12"/>
      <c r="O31" s="12"/>
    </row>
    <row r="32" spans="1:15" ht="11.25">
      <c r="A32" s="26" t="s">
        <v>36</v>
      </c>
      <c r="B32" s="34">
        <v>0.3726235741444867</v>
      </c>
      <c r="C32" s="35">
        <v>0.35909090909090907</v>
      </c>
      <c r="D32" s="35">
        <v>0.3129973474801061</v>
      </c>
      <c r="E32" s="35">
        <v>0.29927007299270075</v>
      </c>
      <c r="F32" s="35">
        <v>0.2553191489361702</v>
      </c>
      <c r="G32" s="36">
        <v>0.33547466095645967</v>
      </c>
      <c r="I32" s="12"/>
      <c r="J32" s="12"/>
      <c r="K32" s="12"/>
      <c r="L32" s="12"/>
      <c r="M32" s="12"/>
      <c r="N32" s="12"/>
      <c r="O32" s="12"/>
    </row>
    <row r="33" spans="1:15" ht="11.25">
      <c r="A33" s="26" t="s">
        <v>37</v>
      </c>
      <c r="B33" s="34">
        <v>0.6026615969581749</v>
      </c>
      <c r="C33" s="35">
        <v>0.6227272727272727</v>
      </c>
      <c r="D33" s="35">
        <v>0.6657824933687002</v>
      </c>
      <c r="E33" s="35">
        <v>0.656934306569343</v>
      </c>
      <c r="F33" s="35">
        <v>0.7375886524822695</v>
      </c>
      <c r="G33" s="36">
        <v>0.6416845110635261</v>
      </c>
      <c r="I33" s="12"/>
      <c r="J33" s="12"/>
      <c r="K33" s="12"/>
      <c r="L33" s="12"/>
      <c r="M33" s="12"/>
      <c r="N33" s="12"/>
      <c r="O33" s="12"/>
    </row>
    <row r="34" spans="1:15" ht="11.25">
      <c r="A34" s="26" t="s">
        <v>38</v>
      </c>
      <c r="B34" s="34">
        <v>0.024714828897338403</v>
      </c>
      <c r="C34" s="35">
        <v>0.01818181818181818</v>
      </c>
      <c r="D34" s="35">
        <v>0.021220159151193633</v>
      </c>
      <c r="E34" s="35">
        <v>0.043795620437956206</v>
      </c>
      <c r="F34" s="35">
        <v>0.0070921985815602835</v>
      </c>
      <c r="G34" s="36">
        <v>0.022840827980014276</v>
      </c>
      <c r="I34" s="12"/>
      <c r="J34" s="12"/>
      <c r="K34" s="12"/>
      <c r="L34" s="12"/>
      <c r="M34" s="12"/>
      <c r="N34" s="12"/>
      <c r="O34" s="12"/>
    </row>
    <row r="35" spans="1:15" ht="11.25">
      <c r="A35" s="30" t="s">
        <v>13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3">
        <v>0</v>
      </c>
      <c r="I35" s="12"/>
      <c r="J35" s="12"/>
      <c r="K35" s="12"/>
      <c r="L35" s="12"/>
      <c r="M35" s="12"/>
      <c r="N35" s="12"/>
      <c r="O35" s="12"/>
    </row>
    <row r="36" spans="1:15" ht="11.25">
      <c r="A36" s="26" t="s">
        <v>39</v>
      </c>
      <c r="B36" s="34"/>
      <c r="C36" s="35"/>
      <c r="D36" s="35"/>
      <c r="E36" s="35"/>
      <c r="F36" s="35"/>
      <c r="G36" s="36"/>
      <c r="I36" s="12"/>
      <c r="J36" s="12"/>
      <c r="K36" s="12"/>
      <c r="L36" s="12"/>
      <c r="M36" s="12"/>
      <c r="N36" s="12"/>
      <c r="O36" s="12"/>
    </row>
    <row r="37" spans="1:15" ht="11.25">
      <c r="A37" s="26" t="s">
        <v>40</v>
      </c>
      <c r="B37" s="34">
        <v>0.01020408163265306</v>
      </c>
      <c r="C37" s="35">
        <v>0.012658227848101266</v>
      </c>
      <c r="D37" s="35">
        <v>0</v>
      </c>
      <c r="E37" s="35">
        <v>0</v>
      </c>
      <c r="F37" s="35">
        <v>0</v>
      </c>
      <c r="G37" s="36">
        <v>0.006382978723404255</v>
      </c>
      <c r="I37" s="12"/>
      <c r="J37" s="12"/>
      <c r="K37" s="12"/>
      <c r="L37" s="12"/>
      <c r="M37" s="12"/>
      <c r="N37" s="12"/>
      <c r="O37" s="12"/>
    </row>
    <row r="38" spans="1:15" ht="11.25">
      <c r="A38" s="26" t="s">
        <v>41</v>
      </c>
      <c r="B38" s="34">
        <v>0.15306122448979592</v>
      </c>
      <c r="C38" s="35">
        <v>0.1518987341772152</v>
      </c>
      <c r="D38" s="35">
        <v>0.15254237288135594</v>
      </c>
      <c r="E38" s="35">
        <v>0.2682926829268293</v>
      </c>
      <c r="F38" s="35">
        <v>0.25</v>
      </c>
      <c r="G38" s="36">
        <v>0.1702127659574468</v>
      </c>
      <c r="I38" s="12"/>
      <c r="J38" s="12"/>
      <c r="K38" s="12"/>
      <c r="L38" s="12"/>
      <c r="M38" s="12"/>
      <c r="N38" s="12"/>
      <c r="O38" s="12"/>
    </row>
    <row r="39" spans="1:15" ht="11.25">
      <c r="A39" s="26" t="s">
        <v>42</v>
      </c>
      <c r="B39" s="34">
        <v>0.3520408163265306</v>
      </c>
      <c r="C39" s="35">
        <v>0.27848101265822783</v>
      </c>
      <c r="D39" s="35">
        <v>0.288135593220339</v>
      </c>
      <c r="E39" s="35">
        <v>0.36585365853658536</v>
      </c>
      <c r="F39" s="35">
        <v>0.3888888888888889</v>
      </c>
      <c r="G39" s="36">
        <v>0.3276595744680851</v>
      </c>
      <c r="I39" s="12"/>
      <c r="J39" s="12"/>
      <c r="K39" s="12"/>
      <c r="L39" s="12"/>
      <c r="M39" s="12"/>
      <c r="N39" s="12"/>
      <c r="O39" s="12"/>
    </row>
    <row r="40" spans="1:15" ht="11.25">
      <c r="A40" s="26" t="s">
        <v>43</v>
      </c>
      <c r="B40" s="34">
        <v>0.16326530612244897</v>
      </c>
      <c r="C40" s="35">
        <v>0.12658227848101267</v>
      </c>
      <c r="D40" s="35">
        <v>0.19491525423728814</v>
      </c>
      <c r="E40" s="35">
        <v>0.12195121951219512</v>
      </c>
      <c r="F40" s="35">
        <v>0.1111111111111111</v>
      </c>
      <c r="G40" s="36">
        <v>0.1574468085106383</v>
      </c>
      <c r="I40" s="12"/>
      <c r="J40" s="12"/>
      <c r="K40" s="12"/>
      <c r="L40" s="12"/>
      <c r="M40" s="12"/>
      <c r="N40" s="12"/>
      <c r="O40" s="12"/>
    </row>
    <row r="41" spans="1:15" ht="11.25">
      <c r="A41" s="26" t="s">
        <v>44</v>
      </c>
      <c r="B41" s="34">
        <v>0.07142857142857142</v>
      </c>
      <c r="C41" s="35">
        <v>0.08860759493670886</v>
      </c>
      <c r="D41" s="35">
        <v>0.11864406779661017</v>
      </c>
      <c r="E41" s="35">
        <v>0.0975609756097561</v>
      </c>
      <c r="F41" s="35">
        <v>0.05555555555555555</v>
      </c>
      <c r="G41" s="36">
        <v>0.08723404255319149</v>
      </c>
      <c r="I41" s="12"/>
      <c r="J41" s="12"/>
      <c r="K41" s="12"/>
      <c r="L41" s="12"/>
      <c r="M41" s="12"/>
      <c r="N41" s="12"/>
      <c r="O41" s="12"/>
    </row>
    <row r="42" spans="1:15" ht="11.25">
      <c r="A42" s="26" t="s">
        <v>45</v>
      </c>
      <c r="B42" s="34">
        <v>0.05612244897959184</v>
      </c>
      <c r="C42" s="35">
        <v>0.05063291139240506</v>
      </c>
      <c r="D42" s="35">
        <v>0.059322033898305086</v>
      </c>
      <c r="E42" s="35">
        <v>0.04878048780487805</v>
      </c>
      <c r="F42" s="35">
        <v>0</v>
      </c>
      <c r="G42" s="36">
        <v>0.05106382978723404</v>
      </c>
      <c r="I42" s="12"/>
      <c r="J42" s="12"/>
      <c r="K42" s="12"/>
      <c r="L42" s="12"/>
      <c r="M42" s="12"/>
      <c r="N42" s="12"/>
      <c r="O42" s="12"/>
    </row>
    <row r="43" spans="1:15" ht="11.25">
      <c r="A43" s="26" t="s">
        <v>46</v>
      </c>
      <c r="B43" s="34">
        <v>0.02040816326530612</v>
      </c>
      <c r="C43" s="35">
        <v>0.05063291139240506</v>
      </c>
      <c r="D43" s="35">
        <v>0.025423728813559324</v>
      </c>
      <c r="E43" s="35">
        <v>0.04878048780487805</v>
      </c>
      <c r="F43" s="35">
        <v>0</v>
      </c>
      <c r="G43" s="36">
        <v>0.027659574468085105</v>
      </c>
      <c r="I43" s="12"/>
      <c r="J43" s="12"/>
      <c r="K43" s="12"/>
      <c r="L43" s="12"/>
      <c r="M43" s="12"/>
      <c r="N43" s="12"/>
      <c r="O43" s="12"/>
    </row>
    <row r="44" spans="1:15" ht="11.25">
      <c r="A44" s="26" t="s">
        <v>47</v>
      </c>
      <c r="B44" s="34">
        <v>0.01020408163265306</v>
      </c>
      <c r="C44" s="35">
        <v>0.0379746835443038</v>
      </c>
      <c r="D44" s="35">
        <v>0.025423728813559324</v>
      </c>
      <c r="E44" s="35">
        <v>0</v>
      </c>
      <c r="F44" s="35">
        <v>0.027777777777777776</v>
      </c>
      <c r="G44" s="36">
        <v>0.019148936170212766</v>
      </c>
      <c r="I44" s="12"/>
      <c r="J44" s="12"/>
      <c r="K44" s="12"/>
      <c r="L44" s="12"/>
      <c r="M44" s="12"/>
      <c r="N44" s="12"/>
      <c r="O44" s="12"/>
    </row>
    <row r="45" spans="1:15" ht="11.25">
      <c r="A45" s="26" t="s">
        <v>48</v>
      </c>
      <c r="B45" s="34">
        <v>0.16326530612244897</v>
      </c>
      <c r="C45" s="35">
        <v>0.20253164556962025</v>
      </c>
      <c r="D45" s="35">
        <v>0.13559322033898305</v>
      </c>
      <c r="E45" s="35">
        <v>0.04878048780487805</v>
      </c>
      <c r="F45" s="35">
        <v>0.16666666666666666</v>
      </c>
      <c r="G45" s="36">
        <v>0.15319148936170213</v>
      </c>
      <c r="I45" s="12"/>
      <c r="J45" s="12"/>
      <c r="K45" s="12"/>
      <c r="L45" s="12"/>
      <c r="M45" s="12"/>
      <c r="N45" s="12"/>
      <c r="O45" s="12"/>
    </row>
    <row r="46" spans="1:15" ht="11.25">
      <c r="A46" s="30" t="s">
        <v>13</v>
      </c>
      <c r="B46" s="31">
        <v>0</v>
      </c>
      <c r="C46" s="32">
        <v>0</v>
      </c>
      <c r="D46" s="32">
        <v>0</v>
      </c>
      <c r="E46" s="32">
        <v>0</v>
      </c>
      <c r="F46" s="32">
        <v>0</v>
      </c>
      <c r="G46" s="33">
        <v>0</v>
      </c>
      <c r="I46" s="12"/>
      <c r="J46" s="12"/>
      <c r="K46" s="12"/>
      <c r="L46" s="12"/>
      <c r="M46" s="12"/>
      <c r="N46" s="12"/>
      <c r="O46" s="12"/>
    </row>
    <row r="47" spans="1:15" ht="11.25">
      <c r="A47" s="43" t="s">
        <v>49</v>
      </c>
      <c r="B47" s="27"/>
      <c r="C47" s="28"/>
      <c r="D47" s="28"/>
      <c r="E47" s="28"/>
      <c r="F47" s="28"/>
      <c r="G47" s="29"/>
      <c r="I47" s="12"/>
      <c r="J47" s="12"/>
      <c r="K47" s="12"/>
      <c r="L47" s="12"/>
      <c r="M47" s="12"/>
      <c r="N47" s="12"/>
      <c r="O47" s="12"/>
    </row>
    <row r="48" spans="1:15" ht="11.25">
      <c r="A48" s="26" t="s">
        <v>50</v>
      </c>
      <c r="B48" s="34">
        <v>0.14511041009463724</v>
      </c>
      <c r="C48" s="35">
        <v>0.1386861313868613</v>
      </c>
      <c r="D48" s="35">
        <v>0.1394422310756972</v>
      </c>
      <c r="E48" s="35">
        <v>0.1</v>
      </c>
      <c r="F48" s="35">
        <v>0.14423076923076922</v>
      </c>
      <c r="G48" s="36">
        <v>0.13793103448275862</v>
      </c>
      <c r="I48" s="12"/>
      <c r="J48" s="12"/>
      <c r="K48" s="12"/>
      <c r="L48" s="12"/>
      <c r="M48" s="12"/>
      <c r="N48" s="12"/>
      <c r="O48" s="12"/>
    </row>
    <row r="49" spans="1:15" ht="11.25">
      <c r="A49" s="26" t="s">
        <v>51</v>
      </c>
      <c r="B49" s="34">
        <v>0.31545741324921134</v>
      </c>
      <c r="C49" s="35">
        <v>0.29927007299270075</v>
      </c>
      <c r="D49" s="35">
        <v>0.46215139442231074</v>
      </c>
      <c r="E49" s="35">
        <v>0.3111111111111111</v>
      </c>
      <c r="F49" s="35">
        <v>0.3557692307692308</v>
      </c>
      <c r="G49" s="36">
        <v>0.3581757508342603</v>
      </c>
      <c r="I49" s="12"/>
      <c r="J49" s="12"/>
      <c r="K49" s="12"/>
      <c r="L49" s="12"/>
      <c r="M49" s="12"/>
      <c r="N49" s="12"/>
      <c r="O49" s="12"/>
    </row>
    <row r="50" spans="1:15" ht="11.25">
      <c r="A50" s="26" t="s">
        <v>41</v>
      </c>
      <c r="B50" s="34">
        <v>0.23659305993690852</v>
      </c>
      <c r="C50" s="35">
        <v>0.2116788321167883</v>
      </c>
      <c r="D50" s="35">
        <v>0.21912350597609562</v>
      </c>
      <c r="E50" s="35">
        <v>0.2222222222222222</v>
      </c>
      <c r="F50" s="35">
        <v>0.25</v>
      </c>
      <c r="G50" s="36">
        <v>0.22803114571746386</v>
      </c>
      <c r="I50" s="12"/>
      <c r="J50" s="12"/>
      <c r="K50" s="12"/>
      <c r="L50" s="12"/>
      <c r="M50" s="12"/>
      <c r="N50" s="12"/>
      <c r="O50" s="12"/>
    </row>
    <row r="51" spans="1:15" ht="11.25">
      <c r="A51" s="26" t="s">
        <v>42</v>
      </c>
      <c r="B51" s="34">
        <v>0.11041009463722397</v>
      </c>
      <c r="C51" s="35">
        <v>0.10948905109489052</v>
      </c>
      <c r="D51" s="35">
        <v>0.06374501992031872</v>
      </c>
      <c r="E51" s="35">
        <v>0.13333333333333333</v>
      </c>
      <c r="F51" s="35">
        <v>0.09615384615384616</v>
      </c>
      <c r="G51" s="36">
        <v>0.09788654060066741</v>
      </c>
      <c r="I51" s="12"/>
      <c r="J51" s="12"/>
      <c r="K51" s="12"/>
      <c r="L51" s="12"/>
      <c r="M51" s="12"/>
      <c r="N51" s="12"/>
      <c r="O51" s="12"/>
    </row>
    <row r="52" spans="1:15" ht="11.25">
      <c r="A52" s="26" t="s">
        <v>43</v>
      </c>
      <c r="B52" s="34">
        <v>0.06624605678233439</v>
      </c>
      <c r="C52" s="35">
        <v>0.072992700729927</v>
      </c>
      <c r="D52" s="35">
        <v>0.02390438247011952</v>
      </c>
      <c r="E52" s="35">
        <v>0.05555555555555555</v>
      </c>
      <c r="F52" s="35">
        <v>0.07692307692307693</v>
      </c>
      <c r="G52" s="36">
        <v>0.05561735261401557</v>
      </c>
      <c r="I52" s="12"/>
      <c r="J52" s="12"/>
      <c r="K52" s="12"/>
      <c r="L52" s="12"/>
      <c r="M52" s="12"/>
      <c r="N52" s="12"/>
      <c r="O52" s="12"/>
    </row>
    <row r="53" spans="1:15" ht="11.25">
      <c r="A53" s="26" t="s">
        <v>44</v>
      </c>
      <c r="B53" s="34">
        <v>0.04416403785488959</v>
      </c>
      <c r="C53" s="35">
        <v>0.043795620437956206</v>
      </c>
      <c r="D53" s="35">
        <v>0.03187250996015936</v>
      </c>
      <c r="E53" s="35">
        <v>0.044444444444444446</v>
      </c>
      <c r="F53" s="35">
        <v>0</v>
      </c>
      <c r="G53" s="36">
        <v>0.035595105672969966</v>
      </c>
      <c r="I53" s="12"/>
      <c r="J53" s="12"/>
      <c r="K53" s="12"/>
      <c r="L53" s="12"/>
      <c r="M53" s="12"/>
      <c r="N53" s="12"/>
      <c r="O53" s="12"/>
    </row>
    <row r="54" spans="1:15" ht="11.25">
      <c r="A54" s="26" t="s">
        <v>45</v>
      </c>
      <c r="B54" s="34">
        <v>0.015772870662460567</v>
      </c>
      <c r="C54" s="35">
        <v>0.021897810218978103</v>
      </c>
      <c r="D54" s="35">
        <v>0.01593625498007968</v>
      </c>
      <c r="E54" s="35">
        <v>0.022222222222222223</v>
      </c>
      <c r="F54" s="35">
        <v>0</v>
      </c>
      <c r="G54" s="36">
        <v>0.01557285873192436</v>
      </c>
      <c r="I54" s="12"/>
      <c r="J54" s="12"/>
      <c r="K54" s="12"/>
      <c r="L54" s="12"/>
      <c r="M54" s="12"/>
      <c r="N54" s="12"/>
      <c r="O54" s="12"/>
    </row>
    <row r="55" spans="1:15" ht="11.25">
      <c r="A55" s="26" t="s">
        <v>46</v>
      </c>
      <c r="B55" s="34">
        <v>0.012618296529968454</v>
      </c>
      <c r="C55" s="35">
        <v>0.014598540145985401</v>
      </c>
      <c r="D55" s="35">
        <v>0.00796812749003984</v>
      </c>
      <c r="E55" s="35">
        <v>0.03333333333333333</v>
      </c>
      <c r="F55" s="35">
        <v>0.019230769230769232</v>
      </c>
      <c r="G55" s="36">
        <v>0.014460511679644048</v>
      </c>
      <c r="I55" s="12"/>
      <c r="J55" s="12"/>
      <c r="K55" s="12"/>
      <c r="L55" s="12"/>
      <c r="M55" s="12"/>
      <c r="N55" s="12"/>
      <c r="O55" s="12"/>
    </row>
    <row r="56" spans="1:15" ht="11.25">
      <c r="A56" s="26" t="s">
        <v>52</v>
      </c>
      <c r="B56" s="34">
        <v>0.05362776025236593</v>
      </c>
      <c r="C56" s="35">
        <v>0.08759124087591241</v>
      </c>
      <c r="D56" s="35">
        <v>0.035856573705179286</v>
      </c>
      <c r="E56" s="35">
        <v>0.07777777777777778</v>
      </c>
      <c r="F56" s="35">
        <v>0.057692307692307696</v>
      </c>
      <c r="G56" s="36">
        <v>0.05672969966629588</v>
      </c>
      <c r="I56" s="12"/>
      <c r="J56" s="12"/>
      <c r="K56" s="12"/>
      <c r="L56" s="12"/>
      <c r="M56" s="12"/>
      <c r="N56" s="12"/>
      <c r="O56" s="12"/>
    </row>
    <row r="57" spans="1:15" ht="11.25">
      <c r="A57" s="30" t="s">
        <v>13</v>
      </c>
      <c r="B57" s="31">
        <v>0</v>
      </c>
      <c r="C57" s="32">
        <v>0</v>
      </c>
      <c r="D57" s="32">
        <v>0</v>
      </c>
      <c r="E57" s="32">
        <v>0</v>
      </c>
      <c r="F57" s="32">
        <v>0</v>
      </c>
      <c r="G57" s="33">
        <v>0</v>
      </c>
      <c r="I57" s="12"/>
      <c r="J57" s="12"/>
      <c r="K57" s="12"/>
      <c r="L57" s="12"/>
      <c r="M57" s="12"/>
      <c r="N57" s="12"/>
      <c r="O57" s="12"/>
    </row>
    <row r="58" spans="1:15" ht="11.25">
      <c r="A58" s="26" t="s">
        <v>53</v>
      </c>
      <c r="B58" s="44">
        <v>3.054</v>
      </c>
      <c r="C58" s="45">
        <v>2.921</v>
      </c>
      <c r="D58" s="45">
        <v>3.267</v>
      </c>
      <c r="E58" s="45">
        <v>2.97</v>
      </c>
      <c r="F58" s="45">
        <v>3.144</v>
      </c>
      <c r="G58" s="46">
        <v>3.092</v>
      </c>
      <c r="I58" s="12"/>
      <c r="J58" s="12"/>
      <c r="K58" s="12"/>
      <c r="L58" s="12"/>
      <c r="M58" s="12"/>
      <c r="N58" s="12"/>
      <c r="O58" s="12"/>
    </row>
    <row r="59" spans="1:15" ht="11.25">
      <c r="A59" s="47" t="s">
        <v>54</v>
      </c>
      <c r="B59" s="48">
        <v>0.484</v>
      </c>
      <c r="C59" s="49">
        <v>0.477</v>
      </c>
      <c r="D59" s="49">
        <v>0.425</v>
      </c>
      <c r="E59" s="49">
        <v>0.473</v>
      </c>
      <c r="F59" s="49">
        <v>0.394</v>
      </c>
      <c r="G59" s="50">
        <v>0.473</v>
      </c>
      <c r="I59" s="12"/>
      <c r="J59" s="12"/>
      <c r="K59" s="12"/>
      <c r="L59" s="12"/>
      <c r="M59" s="12"/>
      <c r="N59" s="12"/>
      <c r="O59" s="12"/>
    </row>
    <row r="60" spans="1:15" ht="11.25">
      <c r="A60" s="51">
        <v>36256</v>
      </c>
      <c r="B60" s="52"/>
      <c r="C60" s="52"/>
      <c r="D60" s="52"/>
      <c r="E60" s="52"/>
      <c r="F60" s="52"/>
      <c r="G60" s="53"/>
      <c r="I60" s="3"/>
      <c r="J60" s="3"/>
      <c r="K60" s="3"/>
      <c r="L60" s="3"/>
      <c r="M60" s="3"/>
      <c r="N60" s="3"/>
      <c r="O60" s="3"/>
    </row>
    <row r="61" spans="1:15" ht="13.5" customHeight="1">
      <c r="A61" s="1" t="s">
        <v>0</v>
      </c>
      <c r="I61" s="3"/>
      <c r="J61" s="3"/>
      <c r="K61" s="3"/>
      <c r="L61" s="3"/>
      <c r="M61" s="3"/>
      <c r="N61" s="3"/>
      <c r="O61" s="3"/>
    </row>
    <row r="62" spans="1:15" ht="13.5" customHeight="1">
      <c r="A62" s="4" t="s">
        <v>1</v>
      </c>
      <c r="I62" s="5"/>
      <c r="J62" s="5"/>
      <c r="K62" s="3"/>
      <c r="L62" s="3"/>
      <c r="M62" s="3"/>
      <c r="N62" s="3"/>
      <c r="O62" s="3"/>
    </row>
    <row r="63" spans="1:15" ht="27" customHeight="1">
      <c r="A63" s="6" t="s">
        <v>55</v>
      </c>
      <c r="I63" s="3"/>
      <c r="J63" s="3"/>
      <c r="K63" s="3"/>
      <c r="L63" s="3"/>
      <c r="M63" s="3"/>
      <c r="N63" s="3"/>
      <c r="O63" s="3"/>
    </row>
    <row r="64" spans="1:15" ht="24.75" customHeight="1">
      <c r="A64" s="7"/>
      <c r="I64" s="3"/>
      <c r="J64" s="3"/>
      <c r="K64" s="3"/>
      <c r="L64" s="3"/>
      <c r="M64" s="3"/>
      <c r="N64" s="3"/>
      <c r="O64" s="3"/>
    </row>
    <row r="65" spans="2:15" ht="11.25" customHeight="1">
      <c r="B65" s="8" t="s">
        <v>56</v>
      </c>
      <c r="C65" s="9"/>
      <c r="D65" s="9"/>
      <c r="E65" s="9"/>
      <c r="F65" s="9"/>
      <c r="G65" s="10"/>
      <c r="I65" s="11"/>
      <c r="J65" s="11"/>
      <c r="K65" s="11"/>
      <c r="L65" s="11"/>
      <c r="M65" s="11"/>
      <c r="N65" s="11"/>
      <c r="O65" s="3"/>
    </row>
    <row r="66" spans="1:15" ht="11.25" customHeight="1">
      <c r="A66" s="13" t="s">
        <v>4</v>
      </c>
      <c r="B66" s="14" t="s">
        <v>5</v>
      </c>
      <c r="C66" s="15" t="s">
        <v>6</v>
      </c>
      <c r="D66" s="16" t="s">
        <v>7</v>
      </c>
      <c r="E66" s="16" t="s">
        <v>8</v>
      </c>
      <c r="F66" s="16" t="s">
        <v>9</v>
      </c>
      <c r="G66" s="17" t="s">
        <v>10</v>
      </c>
      <c r="I66" s="18"/>
      <c r="J66" s="18"/>
      <c r="K66" s="19"/>
      <c r="L66" s="19"/>
      <c r="M66" s="19"/>
      <c r="N66" s="19"/>
      <c r="O66" s="3"/>
    </row>
    <row r="67" spans="1:15" ht="11.25">
      <c r="A67" s="20" t="s">
        <v>10</v>
      </c>
      <c r="B67" s="21">
        <v>187</v>
      </c>
      <c r="C67" s="22">
        <v>96</v>
      </c>
      <c r="D67" s="22">
        <v>158</v>
      </c>
      <c r="E67" s="22">
        <v>64</v>
      </c>
      <c r="F67" s="22">
        <v>61</v>
      </c>
      <c r="G67" s="23">
        <v>566</v>
      </c>
      <c r="I67" s="24"/>
      <c r="J67" s="24"/>
      <c r="K67" s="25"/>
      <c r="L67" s="25"/>
      <c r="M67" s="25"/>
      <c r="N67" s="25"/>
      <c r="O67" s="3"/>
    </row>
    <row r="68" spans="1:15" ht="11.25">
      <c r="A68" s="26" t="s">
        <v>11</v>
      </c>
      <c r="B68" s="27">
        <v>0.6363636363636364</v>
      </c>
      <c r="C68" s="28">
        <v>0.6666666666666666</v>
      </c>
      <c r="D68" s="28">
        <v>0.8860759493670886</v>
      </c>
      <c r="E68" s="28">
        <v>0.125</v>
      </c>
      <c r="F68" s="28">
        <v>0.819672131147541</v>
      </c>
      <c r="G68" s="29">
        <v>0.6731448763250883</v>
      </c>
      <c r="I68" s="12"/>
      <c r="J68" s="12"/>
      <c r="K68" s="12"/>
      <c r="L68" s="12"/>
      <c r="M68" s="12"/>
      <c r="N68" s="25"/>
      <c r="O68" s="3"/>
    </row>
    <row r="69" spans="1:15" ht="11.25">
      <c r="A69" s="26" t="s">
        <v>12</v>
      </c>
      <c r="B69" s="27">
        <v>0.36363636363636365</v>
      </c>
      <c r="C69" s="28">
        <v>0.3333333333333333</v>
      </c>
      <c r="D69" s="28">
        <v>0.11392405063291139</v>
      </c>
      <c r="E69" s="28">
        <v>0.875</v>
      </c>
      <c r="F69" s="28">
        <v>0.18032786885245902</v>
      </c>
      <c r="G69" s="29">
        <v>0.32685512367491165</v>
      </c>
      <c r="I69" s="12"/>
      <c r="J69" s="12"/>
      <c r="K69" s="12"/>
      <c r="L69" s="12"/>
      <c r="M69" s="12"/>
      <c r="N69" s="25"/>
      <c r="O69" s="3"/>
    </row>
    <row r="70" spans="1:15" ht="11.25">
      <c r="A70" s="30" t="s">
        <v>13</v>
      </c>
      <c r="B70" s="31">
        <v>0</v>
      </c>
      <c r="C70" s="32">
        <v>0</v>
      </c>
      <c r="D70" s="32">
        <v>0</v>
      </c>
      <c r="E70" s="32">
        <v>0</v>
      </c>
      <c r="F70" s="32">
        <v>0</v>
      </c>
      <c r="G70" s="33">
        <v>0</v>
      </c>
      <c r="I70" s="12"/>
      <c r="J70" s="12"/>
      <c r="K70" s="12"/>
      <c r="L70" s="12"/>
      <c r="M70" s="12"/>
      <c r="N70" s="25"/>
      <c r="O70" s="3"/>
    </row>
    <row r="71" spans="1:15" ht="11.25">
      <c r="A71" s="26" t="s">
        <v>14</v>
      </c>
      <c r="B71" s="34">
        <v>0.8823529411764706</v>
      </c>
      <c r="C71" s="35">
        <v>0.84375</v>
      </c>
      <c r="D71" s="35">
        <v>0.9050632911392406</v>
      </c>
      <c r="E71" s="35">
        <v>0.890625</v>
      </c>
      <c r="F71" s="35">
        <v>0.9508196721311475</v>
      </c>
      <c r="G71" s="36">
        <v>0.8904593639575972</v>
      </c>
      <c r="I71" s="12"/>
      <c r="J71" s="12"/>
      <c r="K71" s="12"/>
      <c r="L71" s="12"/>
      <c r="M71" s="12"/>
      <c r="N71" s="25"/>
      <c r="O71" s="3"/>
    </row>
    <row r="72" spans="1:15" ht="11.25">
      <c r="A72" s="26" t="s">
        <v>15</v>
      </c>
      <c r="B72" s="34">
        <v>0.0962566844919786</v>
      </c>
      <c r="C72" s="35">
        <v>0.11458333333333333</v>
      </c>
      <c r="D72" s="35">
        <v>0.056962025316455694</v>
      </c>
      <c r="E72" s="35">
        <v>0.046875</v>
      </c>
      <c r="F72" s="35">
        <v>0.01639344262295082</v>
      </c>
      <c r="G72" s="36">
        <v>0.07420494699646643</v>
      </c>
      <c r="I72" s="12"/>
      <c r="J72" s="12"/>
      <c r="K72" s="12"/>
      <c r="L72" s="12"/>
      <c r="M72" s="12"/>
      <c r="N72" s="25"/>
      <c r="O72" s="3"/>
    </row>
    <row r="73" spans="1:15" ht="11.25">
      <c r="A73" s="26" t="s">
        <v>16</v>
      </c>
      <c r="B73" s="34">
        <v>0.016042780748663103</v>
      </c>
      <c r="C73" s="35">
        <v>0.010416666666666666</v>
      </c>
      <c r="D73" s="35">
        <v>0.006329113924050633</v>
      </c>
      <c r="E73" s="35">
        <v>0.046875</v>
      </c>
      <c r="F73" s="35">
        <v>0</v>
      </c>
      <c r="G73" s="36">
        <v>0.014134275618374558</v>
      </c>
      <c r="I73" s="12"/>
      <c r="J73" s="12"/>
      <c r="K73" s="12"/>
      <c r="L73" s="12"/>
      <c r="M73" s="12"/>
      <c r="N73" s="25"/>
      <c r="O73" s="3"/>
    </row>
    <row r="74" spans="1:15" ht="11.25">
      <c r="A74" s="26" t="s">
        <v>17</v>
      </c>
      <c r="B74" s="34">
        <v>0</v>
      </c>
      <c r="C74" s="35">
        <v>0</v>
      </c>
      <c r="D74" s="35">
        <v>0.012658227848101266</v>
      </c>
      <c r="E74" s="35">
        <v>0</v>
      </c>
      <c r="F74" s="35">
        <v>0.01639344262295082</v>
      </c>
      <c r="G74" s="36">
        <v>0.00530035335689046</v>
      </c>
      <c r="I74" s="12"/>
      <c r="J74" s="12"/>
      <c r="K74" s="12"/>
      <c r="L74" s="12"/>
      <c r="M74" s="12"/>
      <c r="N74" s="25"/>
      <c r="O74" s="3"/>
    </row>
    <row r="75" spans="1:15" ht="11.25">
      <c r="A75" s="26" t="s">
        <v>18</v>
      </c>
      <c r="B75" s="34">
        <v>0.0053475935828877</v>
      </c>
      <c r="C75" s="35">
        <v>0</v>
      </c>
      <c r="D75" s="35">
        <v>0.012658227848101266</v>
      </c>
      <c r="E75" s="35">
        <v>0.015625</v>
      </c>
      <c r="F75" s="35">
        <v>0.01639344262295082</v>
      </c>
      <c r="G75" s="36">
        <v>0.0088339222614841</v>
      </c>
      <c r="I75" s="12"/>
      <c r="J75" s="12"/>
      <c r="K75" s="12"/>
      <c r="L75" s="12"/>
      <c r="M75" s="12"/>
      <c r="N75" s="25"/>
      <c r="O75" s="3"/>
    </row>
    <row r="76" spans="1:15" ht="11.25">
      <c r="A76" s="26" t="s">
        <v>19</v>
      </c>
      <c r="B76" s="34">
        <v>0</v>
      </c>
      <c r="C76" s="35">
        <v>0.03125</v>
      </c>
      <c r="D76" s="35">
        <v>0.006329113924050633</v>
      </c>
      <c r="E76" s="35">
        <v>0</v>
      </c>
      <c r="F76" s="35">
        <v>0</v>
      </c>
      <c r="G76" s="36">
        <v>0.007067137809187279</v>
      </c>
      <c r="I76" s="12"/>
      <c r="J76" s="12"/>
      <c r="K76" s="12"/>
      <c r="L76" s="12"/>
      <c r="M76" s="12"/>
      <c r="N76" s="25"/>
      <c r="O76" s="3"/>
    </row>
    <row r="77" spans="1:15" ht="11.25">
      <c r="A77" s="30" t="s">
        <v>13</v>
      </c>
      <c r="B77" s="31">
        <v>0</v>
      </c>
      <c r="C77" s="32">
        <v>0</v>
      </c>
      <c r="D77" s="32">
        <v>0</v>
      </c>
      <c r="E77" s="32">
        <v>0</v>
      </c>
      <c r="F77" s="32">
        <v>0</v>
      </c>
      <c r="G77" s="33">
        <v>0</v>
      </c>
      <c r="I77" s="12"/>
      <c r="J77" s="12"/>
      <c r="K77" s="12"/>
      <c r="L77" s="12"/>
      <c r="M77" s="12"/>
      <c r="N77" s="25"/>
      <c r="O77" s="3"/>
    </row>
    <row r="78" spans="1:15" ht="11.25">
      <c r="A78" s="26" t="s">
        <v>20</v>
      </c>
      <c r="B78" s="27" t="s">
        <v>21</v>
      </c>
      <c r="C78" s="28" t="s">
        <v>22</v>
      </c>
      <c r="D78" s="28" t="s">
        <v>57</v>
      </c>
      <c r="E78" s="28" t="s">
        <v>58</v>
      </c>
      <c r="F78" s="28" t="s">
        <v>59</v>
      </c>
      <c r="G78" s="29" t="s">
        <v>21</v>
      </c>
      <c r="I78" s="12"/>
      <c r="J78" s="12"/>
      <c r="K78" s="12"/>
      <c r="L78" s="12"/>
      <c r="M78" s="12"/>
      <c r="N78" s="12"/>
      <c r="O78" s="3"/>
    </row>
    <row r="79" spans="1:15" ht="11.25">
      <c r="A79" s="30" t="s">
        <v>26</v>
      </c>
      <c r="B79" s="37">
        <v>24.7</v>
      </c>
      <c r="C79" s="54">
        <v>24</v>
      </c>
      <c r="D79" s="38">
        <v>24.5</v>
      </c>
      <c r="E79" s="54">
        <v>24</v>
      </c>
      <c r="F79" s="38">
        <v>24.5</v>
      </c>
      <c r="G79" s="39">
        <v>24.3</v>
      </c>
      <c r="I79" s="55"/>
      <c r="J79" s="55"/>
      <c r="K79" s="55"/>
      <c r="L79" s="55"/>
      <c r="M79" s="55"/>
      <c r="N79" s="55"/>
      <c r="O79" s="3"/>
    </row>
    <row r="80" spans="1:15" ht="11.25">
      <c r="A80" s="26" t="s">
        <v>27</v>
      </c>
      <c r="B80" s="34">
        <v>0.6844919786096256</v>
      </c>
      <c r="C80" s="35">
        <v>0.7916666666666666</v>
      </c>
      <c r="D80" s="35">
        <v>0.9367088607594937</v>
      </c>
      <c r="E80" s="35">
        <v>1</v>
      </c>
      <c r="F80" s="35">
        <v>1</v>
      </c>
      <c r="G80" s="36">
        <v>0.842756183745583</v>
      </c>
      <c r="I80" s="12"/>
      <c r="J80" s="12"/>
      <c r="K80" s="12"/>
      <c r="L80" s="12"/>
      <c r="M80" s="12"/>
      <c r="N80" s="25"/>
      <c r="O80" s="3"/>
    </row>
    <row r="81" spans="1:15" ht="11.25">
      <c r="A81" s="26" t="s">
        <v>28</v>
      </c>
      <c r="B81" s="34">
        <v>0.026737967914438502</v>
      </c>
      <c r="C81" s="35">
        <v>0</v>
      </c>
      <c r="D81" s="35">
        <v>0</v>
      </c>
      <c r="E81" s="35">
        <v>0</v>
      </c>
      <c r="F81" s="35">
        <v>0</v>
      </c>
      <c r="G81" s="36">
        <v>0.0088339222614841</v>
      </c>
      <c r="I81" s="12"/>
      <c r="J81" s="12"/>
      <c r="K81" s="12"/>
      <c r="L81" s="12"/>
      <c r="M81" s="12"/>
      <c r="N81" s="25"/>
      <c r="O81" s="3"/>
    </row>
    <row r="82" spans="1:15" ht="11.25">
      <c r="A82" s="26" t="s">
        <v>29</v>
      </c>
      <c r="B82" s="34">
        <v>0.22459893048128343</v>
      </c>
      <c r="C82" s="35">
        <v>0</v>
      </c>
      <c r="D82" s="35">
        <v>0.06329113924050633</v>
      </c>
      <c r="E82" s="35">
        <v>0</v>
      </c>
      <c r="F82" s="35">
        <v>0</v>
      </c>
      <c r="G82" s="36">
        <v>0.09187279151943463</v>
      </c>
      <c r="I82" s="12"/>
      <c r="J82" s="12"/>
      <c r="K82" s="12"/>
      <c r="L82" s="12"/>
      <c r="M82" s="12"/>
      <c r="N82" s="25"/>
      <c r="O82" s="3"/>
    </row>
    <row r="83" spans="1:15" ht="11.25">
      <c r="A83" s="26" t="s">
        <v>30</v>
      </c>
      <c r="B83" s="34">
        <v>0.0213903743315508</v>
      </c>
      <c r="C83" s="35">
        <v>0</v>
      </c>
      <c r="D83" s="35">
        <v>0</v>
      </c>
      <c r="E83" s="35">
        <v>0</v>
      </c>
      <c r="F83" s="35">
        <v>0</v>
      </c>
      <c r="G83" s="36">
        <v>0.007067137809187279</v>
      </c>
      <c r="I83" s="12"/>
      <c r="J83" s="12"/>
      <c r="K83" s="12"/>
      <c r="L83" s="12"/>
      <c r="M83" s="12"/>
      <c r="N83" s="25"/>
      <c r="O83" s="3"/>
    </row>
    <row r="84" spans="1:15" ht="11.25">
      <c r="A84" s="26" t="s">
        <v>31</v>
      </c>
      <c r="B84" s="34">
        <v>0</v>
      </c>
      <c r="C84" s="35">
        <v>0.20833333333333334</v>
      </c>
      <c r="D84" s="35">
        <v>0</v>
      </c>
      <c r="E84" s="35">
        <v>0</v>
      </c>
      <c r="F84" s="35">
        <v>0</v>
      </c>
      <c r="G84" s="36">
        <v>0.0353356890459364</v>
      </c>
      <c r="I84" s="12"/>
      <c r="J84" s="12"/>
      <c r="K84" s="12"/>
      <c r="L84" s="12"/>
      <c r="M84" s="12"/>
      <c r="N84" s="25"/>
      <c r="O84" s="3"/>
    </row>
    <row r="85" spans="1:15" ht="11.25">
      <c r="A85" s="26" t="s">
        <v>32</v>
      </c>
      <c r="B85" s="34">
        <v>0.0427807486631016</v>
      </c>
      <c r="C85" s="35">
        <v>0</v>
      </c>
      <c r="D85" s="35">
        <v>0</v>
      </c>
      <c r="E85" s="35">
        <v>0</v>
      </c>
      <c r="F85" s="35">
        <v>0</v>
      </c>
      <c r="G85" s="36">
        <v>0.014134275618374558</v>
      </c>
      <c r="I85" s="12"/>
      <c r="J85" s="12"/>
      <c r="K85" s="12"/>
      <c r="L85" s="12"/>
      <c r="M85" s="12"/>
      <c r="N85" s="25"/>
      <c r="O85" s="3"/>
    </row>
    <row r="86" spans="1:15" ht="11.25">
      <c r="A86" s="30" t="s">
        <v>13</v>
      </c>
      <c r="B86" s="31">
        <v>0</v>
      </c>
      <c r="C86" s="32">
        <v>0</v>
      </c>
      <c r="D86" s="32">
        <v>0</v>
      </c>
      <c r="E86" s="32">
        <v>0</v>
      </c>
      <c r="F86" s="32">
        <v>0</v>
      </c>
      <c r="G86" s="33">
        <v>0</v>
      </c>
      <c r="I86" s="12"/>
      <c r="J86" s="12"/>
      <c r="K86" s="12"/>
      <c r="L86" s="12"/>
      <c r="M86" s="12"/>
      <c r="N86" s="25"/>
      <c r="O86" s="3"/>
    </row>
    <row r="87" spans="1:15" ht="11.25">
      <c r="A87" s="26" t="s">
        <v>33</v>
      </c>
      <c r="B87" s="27">
        <v>0.47593582887700536</v>
      </c>
      <c r="C87" s="28">
        <v>0.375</v>
      </c>
      <c r="D87" s="28">
        <v>0.46835443037974683</v>
      </c>
      <c r="E87" s="28">
        <v>0.671875</v>
      </c>
      <c r="F87" s="28">
        <v>0.4426229508196721</v>
      </c>
      <c r="G87" s="29">
        <v>0.4752650176678445</v>
      </c>
      <c r="I87" s="12"/>
      <c r="J87" s="12"/>
      <c r="K87" s="12"/>
      <c r="L87" s="12"/>
      <c r="M87" s="12"/>
      <c r="N87" s="25"/>
      <c r="O87" s="3"/>
    </row>
    <row r="88" spans="1:15" ht="11.25">
      <c r="A88" s="26" t="s">
        <v>34</v>
      </c>
      <c r="B88" s="27">
        <v>0.24598930481283424</v>
      </c>
      <c r="C88" s="28">
        <v>0.19791666666666666</v>
      </c>
      <c r="D88" s="28">
        <v>0.18354430379746836</v>
      </c>
      <c r="E88" s="28">
        <v>0.0625</v>
      </c>
      <c r="F88" s="28">
        <v>0.03278688524590164</v>
      </c>
      <c r="G88" s="29">
        <v>0.17667844522968199</v>
      </c>
      <c r="I88" s="12"/>
      <c r="J88" s="12"/>
      <c r="K88" s="12"/>
      <c r="L88" s="12"/>
      <c r="M88" s="12"/>
      <c r="N88" s="25"/>
      <c r="O88" s="3"/>
    </row>
    <row r="89" spans="1:15" ht="11.25">
      <c r="A89" s="26" t="s">
        <v>35</v>
      </c>
      <c r="B89" s="27">
        <v>0.27807486631016043</v>
      </c>
      <c r="C89" s="28">
        <v>0.4270833333333333</v>
      </c>
      <c r="D89" s="28">
        <v>0.34810126582278483</v>
      </c>
      <c r="E89" s="28">
        <v>0.265625</v>
      </c>
      <c r="F89" s="28">
        <v>0.5245901639344263</v>
      </c>
      <c r="G89" s="29">
        <v>0.3480565371024735</v>
      </c>
      <c r="I89" s="12"/>
      <c r="J89" s="12"/>
      <c r="K89" s="12"/>
      <c r="L89" s="12"/>
      <c r="M89" s="12"/>
      <c r="N89" s="25"/>
      <c r="O89" s="3"/>
    </row>
    <row r="90" spans="1:15" ht="11.25">
      <c r="A90" s="30" t="s">
        <v>13</v>
      </c>
      <c r="B90" s="40">
        <v>0</v>
      </c>
      <c r="C90" s="41">
        <v>0</v>
      </c>
      <c r="D90" s="41">
        <v>0</v>
      </c>
      <c r="E90" s="41">
        <v>0</v>
      </c>
      <c r="F90" s="41">
        <v>0</v>
      </c>
      <c r="G90" s="42">
        <v>0</v>
      </c>
      <c r="I90" s="12"/>
      <c r="J90" s="12"/>
      <c r="K90" s="12"/>
      <c r="L90" s="12"/>
      <c r="M90" s="12"/>
      <c r="N90" s="25"/>
      <c r="O90" s="3"/>
    </row>
    <row r="91" spans="1:15" ht="11.25">
      <c r="A91" s="26" t="s">
        <v>36</v>
      </c>
      <c r="B91" s="34">
        <v>0.3582887700534759</v>
      </c>
      <c r="C91" s="35">
        <v>0.4270833333333333</v>
      </c>
      <c r="D91" s="35">
        <v>0.31645569620253167</v>
      </c>
      <c r="E91" s="35">
        <v>0.359375</v>
      </c>
      <c r="F91" s="35">
        <v>0.32786885245901637</v>
      </c>
      <c r="G91" s="36">
        <v>0.3551236749116608</v>
      </c>
      <c r="I91" s="56"/>
      <c r="J91" s="56"/>
      <c r="K91" s="56"/>
      <c r="L91" s="56"/>
      <c r="M91" s="56"/>
      <c r="N91" s="25"/>
      <c r="O91" s="3"/>
    </row>
    <row r="92" spans="1:15" ht="11.25">
      <c r="A92" s="26" t="s">
        <v>37</v>
      </c>
      <c r="B92" s="34">
        <v>0.6203208556149733</v>
      </c>
      <c r="C92" s="35">
        <v>0.5520833333333334</v>
      </c>
      <c r="D92" s="35">
        <v>0.6772151898734177</v>
      </c>
      <c r="E92" s="35">
        <v>0.59375</v>
      </c>
      <c r="F92" s="35">
        <v>0.6721311475409836</v>
      </c>
      <c r="G92" s="36">
        <v>0.627208480565371</v>
      </c>
      <c r="I92" s="12"/>
      <c r="J92" s="12"/>
      <c r="K92" s="12"/>
      <c r="L92" s="12"/>
      <c r="M92" s="12"/>
      <c r="N92" s="25"/>
      <c r="O92" s="3"/>
    </row>
    <row r="93" spans="1:15" ht="11.25">
      <c r="A93" s="26" t="s">
        <v>38</v>
      </c>
      <c r="B93" s="34">
        <v>0.0213903743315508</v>
      </c>
      <c r="C93" s="35">
        <v>0.020833333333333332</v>
      </c>
      <c r="D93" s="35">
        <v>0.006329113924050633</v>
      </c>
      <c r="E93" s="35">
        <v>0.046875</v>
      </c>
      <c r="F93" s="35">
        <v>0</v>
      </c>
      <c r="G93" s="36">
        <v>0.0176678445229682</v>
      </c>
      <c r="I93" s="12"/>
      <c r="J93" s="12"/>
      <c r="K93" s="12"/>
      <c r="L93" s="12"/>
      <c r="M93" s="12"/>
      <c r="N93" s="25"/>
      <c r="O93" s="3"/>
    </row>
    <row r="94" spans="1:15" ht="11.25">
      <c r="A94" s="30" t="s">
        <v>13</v>
      </c>
      <c r="B94" s="31">
        <v>0</v>
      </c>
      <c r="C94" s="32">
        <v>0</v>
      </c>
      <c r="D94" s="32">
        <v>0</v>
      </c>
      <c r="E94" s="32">
        <v>0</v>
      </c>
      <c r="F94" s="32">
        <v>0</v>
      </c>
      <c r="G94" s="33">
        <v>0</v>
      </c>
      <c r="I94" s="12"/>
      <c r="J94" s="12"/>
      <c r="K94" s="12"/>
      <c r="L94" s="12"/>
      <c r="M94" s="12"/>
      <c r="N94" s="25"/>
      <c r="O94" s="3"/>
    </row>
    <row r="95" spans="1:15" ht="11.25">
      <c r="A95" s="26" t="s">
        <v>39</v>
      </c>
      <c r="B95" s="34"/>
      <c r="C95" s="35"/>
      <c r="D95" s="35"/>
      <c r="E95" s="35"/>
      <c r="F95" s="35"/>
      <c r="G95" s="36"/>
      <c r="I95" s="12"/>
      <c r="J95" s="12"/>
      <c r="K95" s="12"/>
      <c r="L95" s="12"/>
      <c r="M95" s="12"/>
      <c r="N95" s="25"/>
      <c r="O95" s="3"/>
    </row>
    <row r="96" spans="1:15" ht="11.25">
      <c r="A96" s="26" t="s">
        <v>40</v>
      </c>
      <c r="B96" s="34">
        <v>0</v>
      </c>
      <c r="C96" s="35">
        <v>0.024390243902439025</v>
      </c>
      <c r="D96" s="35">
        <v>0</v>
      </c>
      <c r="E96" s="35">
        <v>0</v>
      </c>
      <c r="F96" s="35">
        <v>0</v>
      </c>
      <c r="G96" s="36">
        <v>0.004975124378109453</v>
      </c>
      <c r="I96" s="12"/>
      <c r="J96" s="12"/>
      <c r="K96" s="12"/>
      <c r="L96" s="12"/>
      <c r="M96" s="12"/>
      <c r="N96" s="25"/>
      <c r="O96" s="3"/>
    </row>
    <row r="97" spans="1:15" ht="11.25">
      <c r="A97" s="26" t="s">
        <v>41</v>
      </c>
      <c r="B97" s="34">
        <v>0.19402985074626866</v>
      </c>
      <c r="C97" s="35">
        <v>0.17073170731707318</v>
      </c>
      <c r="D97" s="35">
        <v>0.18</v>
      </c>
      <c r="E97" s="35">
        <v>0.391304347826087</v>
      </c>
      <c r="F97" s="35">
        <v>0.3</v>
      </c>
      <c r="G97" s="36">
        <v>0.21890547263681592</v>
      </c>
      <c r="I97" s="12"/>
      <c r="J97" s="12"/>
      <c r="K97" s="12"/>
      <c r="L97" s="12"/>
      <c r="M97" s="12"/>
      <c r="N97" s="25"/>
      <c r="O97" s="3"/>
    </row>
    <row r="98" spans="1:15" ht="11.25">
      <c r="A98" s="26" t="s">
        <v>42</v>
      </c>
      <c r="B98" s="34">
        <v>0.34328358208955223</v>
      </c>
      <c r="C98" s="35">
        <v>0.2926829268292683</v>
      </c>
      <c r="D98" s="35">
        <v>0.26</v>
      </c>
      <c r="E98" s="35">
        <v>0.34782608695652173</v>
      </c>
      <c r="F98" s="35">
        <v>0.4</v>
      </c>
      <c r="G98" s="36">
        <v>0.31840796019900497</v>
      </c>
      <c r="I98" s="12"/>
      <c r="J98" s="12"/>
      <c r="K98" s="12"/>
      <c r="L98" s="12"/>
      <c r="M98" s="12"/>
      <c r="N98" s="25"/>
      <c r="O98" s="3"/>
    </row>
    <row r="99" spans="1:15" ht="11.25">
      <c r="A99" s="26" t="s">
        <v>43</v>
      </c>
      <c r="B99" s="34">
        <v>0.1044776119402985</v>
      </c>
      <c r="C99" s="35">
        <v>0.1951219512195122</v>
      </c>
      <c r="D99" s="35">
        <v>0.16</v>
      </c>
      <c r="E99" s="35">
        <v>0.13043478260869565</v>
      </c>
      <c r="F99" s="35">
        <v>0.1</v>
      </c>
      <c r="G99" s="36">
        <v>0.13930348258706468</v>
      </c>
      <c r="I99" s="12"/>
      <c r="J99" s="12"/>
      <c r="K99" s="12"/>
      <c r="L99" s="12"/>
      <c r="M99" s="12"/>
      <c r="N99" s="25"/>
      <c r="O99" s="3"/>
    </row>
    <row r="100" spans="1:15" ht="11.25">
      <c r="A100" s="26" t="s">
        <v>44</v>
      </c>
      <c r="B100" s="34">
        <v>0.04477611940298507</v>
      </c>
      <c r="C100" s="35">
        <v>0.07317073170731707</v>
      </c>
      <c r="D100" s="35">
        <v>0.1</v>
      </c>
      <c r="E100" s="35">
        <v>0.08695652173913043</v>
      </c>
      <c r="F100" s="35">
        <v>0</v>
      </c>
      <c r="G100" s="36">
        <v>0.06467661691542288</v>
      </c>
      <c r="I100" s="12"/>
      <c r="J100" s="12"/>
      <c r="K100" s="12"/>
      <c r="L100" s="12"/>
      <c r="M100" s="12"/>
      <c r="N100" s="25"/>
      <c r="O100" s="3"/>
    </row>
    <row r="101" spans="1:15" ht="11.25">
      <c r="A101" s="26" t="s">
        <v>45</v>
      </c>
      <c r="B101" s="34">
        <v>0.014925373134328358</v>
      </c>
      <c r="C101" s="35">
        <v>0.07317073170731707</v>
      </c>
      <c r="D101" s="35">
        <v>0.04</v>
      </c>
      <c r="E101" s="35">
        <v>0.043478260869565216</v>
      </c>
      <c r="F101" s="35">
        <v>0</v>
      </c>
      <c r="G101" s="36">
        <v>0.03482587064676617</v>
      </c>
      <c r="I101" s="12"/>
      <c r="J101" s="12"/>
      <c r="K101" s="12"/>
      <c r="L101" s="12"/>
      <c r="M101" s="12"/>
      <c r="N101" s="25"/>
      <c r="O101" s="3"/>
    </row>
    <row r="102" spans="1:15" ht="11.25">
      <c r="A102" s="26" t="s">
        <v>46</v>
      </c>
      <c r="B102" s="34">
        <v>0.04477611940298507</v>
      </c>
      <c r="C102" s="35">
        <v>0.024390243902439025</v>
      </c>
      <c r="D102" s="35">
        <v>0.04</v>
      </c>
      <c r="E102" s="35">
        <v>0</v>
      </c>
      <c r="F102" s="35">
        <v>0</v>
      </c>
      <c r="G102" s="36">
        <v>0.029850746268656716</v>
      </c>
      <c r="I102" s="12"/>
      <c r="J102" s="12"/>
      <c r="K102" s="12"/>
      <c r="L102" s="12"/>
      <c r="M102" s="12"/>
      <c r="N102" s="25"/>
      <c r="O102" s="3"/>
    </row>
    <row r="103" spans="1:15" ht="11.25">
      <c r="A103" s="26" t="s">
        <v>47</v>
      </c>
      <c r="B103" s="34">
        <v>0.014925373134328358</v>
      </c>
      <c r="C103" s="35">
        <v>0.024390243902439025</v>
      </c>
      <c r="D103" s="35">
        <v>0.04</v>
      </c>
      <c r="E103" s="35">
        <v>0</v>
      </c>
      <c r="F103" s="35">
        <v>0.05</v>
      </c>
      <c r="G103" s="36">
        <v>0.024875621890547265</v>
      </c>
      <c r="I103" s="12"/>
      <c r="J103" s="12"/>
      <c r="K103" s="12"/>
      <c r="L103" s="12"/>
      <c r="M103" s="12"/>
      <c r="N103" s="25"/>
      <c r="O103" s="3"/>
    </row>
    <row r="104" spans="1:15" ht="11.25">
      <c r="A104" s="26" t="s">
        <v>48</v>
      </c>
      <c r="B104" s="34">
        <v>0.23880597014925373</v>
      </c>
      <c r="C104" s="35">
        <v>0.12195121951219512</v>
      </c>
      <c r="D104" s="35">
        <v>0.18</v>
      </c>
      <c r="E104" s="35">
        <v>0</v>
      </c>
      <c r="F104" s="35">
        <v>0.15</v>
      </c>
      <c r="G104" s="36">
        <v>0.16417910447761194</v>
      </c>
      <c r="I104" s="12"/>
      <c r="J104" s="12"/>
      <c r="K104" s="12"/>
      <c r="L104" s="12"/>
      <c r="M104" s="12"/>
      <c r="N104" s="25"/>
      <c r="O104" s="3"/>
    </row>
    <row r="105" spans="1:15" ht="11.25">
      <c r="A105" s="30" t="s">
        <v>13</v>
      </c>
      <c r="B105" s="31">
        <v>0</v>
      </c>
      <c r="C105" s="32">
        <v>0</v>
      </c>
      <c r="D105" s="32">
        <v>0</v>
      </c>
      <c r="E105" s="32">
        <v>0</v>
      </c>
      <c r="F105" s="32">
        <v>0</v>
      </c>
      <c r="G105" s="33">
        <v>0</v>
      </c>
      <c r="I105" s="12"/>
      <c r="J105" s="12"/>
      <c r="K105" s="12"/>
      <c r="L105" s="12"/>
      <c r="M105" s="12"/>
      <c r="N105" s="25"/>
      <c r="O105" s="3"/>
    </row>
    <row r="106" spans="1:15" ht="11.25">
      <c r="A106" s="43" t="s">
        <v>49</v>
      </c>
      <c r="B106" s="27"/>
      <c r="C106" s="28"/>
      <c r="D106" s="28"/>
      <c r="E106" s="28"/>
      <c r="F106" s="28"/>
      <c r="G106" s="29"/>
      <c r="I106" s="12"/>
      <c r="J106" s="12"/>
      <c r="K106" s="12"/>
      <c r="L106" s="12"/>
      <c r="M106" s="12"/>
      <c r="N106" s="12"/>
      <c r="O106" s="3"/>
    </row>
    <row r="107" spans="1:15" ht="11.25">
      <c r="A107" s="26" t="s">
        <v>50</v>
      </c>
      <c r="B107" s="34">
        <v>0.14655172413793102</v>
      </c>
      <c r="C107" s="35">
        <v>0.16981132075471697</v>
      </c>
      <c r="D107" s="35">
        <v>0.14018691588785046</v>
      </c>
      <c r="E107" s="35">
        <v>0.07894736842105263</v>
      </c>
      <c r="F107" s="35">
        <v>0.12195121951219512</v>
      </c>
      <c r="G107" s="36">
        <v>0.13802816901408452</v>
      </c>
      <c r="I107" s="12"/>
      <c r="J107" s="12"/>
      <c r="K107" s="12"/>
      <c r="L107" s="12"/>
      <c r="M107" s="12"/>
      <c r="N107" s="25"/>
      <c r="O107" s="3"/>
    </row>
    <row r="108" spans="1:15" ht="11.25">
      <c r="A108" s="26" t="s">
        <v>51</v>
      </c>
      <c r="B108" s="34">
        <v>0.3103448275862069</v>
      </c>
      <c r="C108" s="35">
        <v>0.3018867924528302</v>
      </c>
      <c r="D108" s="35">
        <v>0.4392523364485981</v>
      </c>
      <c r="E108" s="35">
        <v>0.34210526315789475</v>
      </c>
      <c r="F108" s="35">
        <v>0.4146341463414634</v>
      </c>
      <c r="G108" s="36">
        <v>0.36338028169014086</v>
      </c>
      <c r="I108" s="12"/>
      <c r="J108" s="12"/>
      <c r="K108" s="12"/>
      <c r="L108" s="12"/>
      <c r="M108" s="12"/>
      <c r="N108" s="25"/>
      <c r="O108" s="3"/>
    </row>
    <row r="109" spans="1:15" ht="11.25">
      <c r="A109" s="26" t="s">
        <v>41</v>
      </c>
      <c r="B109" s="34">
        <v>0.22413793103448276</v>
      </c>
      <c r="C109" s="35">
        <v>0.22641509433962265</v>
      </c>
      <c r="D109" s="35">
        <v>0.21495327102803738</v>
      </c>
      <c r="E109" s="35">
        <v>0.23684210526315788</v>
      </c>
      <c r="F109" s="35">
        <v>0.2926829268292683</v>
      </c>
      <c r="G109" s="36">
        <v>0.23098591549295774</v>
      </c>
      <c r="I109" s="12"/>
      <c r="J109" s="12"/>
      <c r="K109" s="12"/>
      <c r="L109" s="12"/>
      <c r="M109" s="12"/>
      <c r="N109" s="25"/>
      <c r="O109" s="3"/>
    </row>
    <row r="110" spans="1:15" ht="11.25">
      <c r="A110" s="26" t="s">
        <v>42</v>
      </c>
      <c r="B110" s="34">
        <v>0.10344827586206896</v>
      </c>
      <c r="C110" s="35">
        <v>0.05660377358490566</v>
      </c>
      <c r="D110" s="35">
        <v>0.07476635514018691</v>
      </c>
      <c r="E110" s="35">
        <v>0.15789473684210525</v>
      </c>
      <c r="F110" s="35">
        <v>0.07317073170731707</v>
      </c>
      <c r="G110" s="36">
        <v>0.09014084507042254</v>
      </c>
      <c r="I110" s="12"/>
      <c r="J110" s="12"/>
      <c r="K110" s="12"/>
      <c r="L110" s="12"/>
      <c r="M110" s="12"/>
      <c r="N110" s="25"/>
      <c r="O110" s="3"/>
    </row>
    <row r="111" spans="1:15" ht="11.25">
      <c r="A111" s="26" t="s">
        <v>43</v>
      </c>
      <c r="B111" s="34">
        <v>0.07758620689655173</v>
      </c>
      <c r="C111" s="35">
        <v>0.03773584905660377</v>
      </c>
      <c r="D111" s="35">
        <v>0.037383177570093455</v>
      </c>
      <c r="E111" s="35">
        <v>0.02631578947368421</v>
      </c>
      <c r="F111" s="35">
        <v>0.024390243902439025</v>
      </c>
      <c r="G111" s="36">
        <v>0.04788732394366197</v>
      </c>
      <c r="I111" s="12"/>
      <c r="J111" s="12"/>
      <c r="K111" s="12"/>
      <c r="L111" s="12"/>
      <c r="M111" s="12"/>
      <c r="N111" s="25"/>
      <c r="O111" s="3"/>
    </row>
    <row r="112" spans="1:15" ht="11.25">
      <c r="A112" s="26" t="s">
        <v>44</v>
      </c>
      <c r="B112" s="34">
        <v>0.017241379310344827</v>
      </c>
      <c r="C112" s="35">
        <v>0.05660377358490566</v>
      </c>
      <c r="D112" s="35">
        <v>0.037383177570093455</v>
      </c>
      <c r="E112" s="35">
        <v>0.07894736842105263</v>
      </c>
      <c r="F112" s="35">
        <v>0</v>
      </c>
      <c r="G112" s="36">
        <v>0.03380281690140845</v>
      </c>
      <c r="I112" s="12"/>
      <c r="J112" s="12"/>
      <c r="K112" s="12"/>
      <c r="L112" s="12"/>
      <c r="M112" s="12"/>
      <c r="N112" s="25"/>
      <c r="O112" s="3"/>
    </row>
    <row r="113" spans="1:15" ht="11.25">
      <c r="A113" s="26" t="s">
        <v>45</v>
      </c>
      <c r="B113" s="34">
        <v>0.02586206896551724</v>
      </c>
      <c r="C113" s="35">
        <v>0.018867924528301886</v>
      </c>
      <c r="D113" s="35">
        <v>0.028037383177570093</v>
      </c>
      <c r="E113" s="35">
        <v>0</v>
      </c>
      <c r="F113" s="35">
        <v>0</v>
      </c>
      <c r="G113" s="36">
        <v>0.01971830985915493</v>
      </c>
      <c r="I113" s="12"/>
      <c r="J113" s="12"/>
      <c r="K113" s="12"/>
      <c r="L113" s="12"/>
      <c r="M113" s="12"/>
      <c r="N113" s="25"/>
      <c r="O113" s="3"/>
    </row>
    <row r="114" spans="1:15" ht="11.25">
      <c r="A114" s="26" t="s">
        <v>46</v>
      </c>
      <c r="B114" s="34">
        <v>0.008620689655172414</v>
      </c>
      <c r="C114" s="35">
        <v>0.018867924528301886</v>
      </c>
      <c r="D114" s="35">
        <v>0.009345794392523364</v>
      </c>
      <c r="E114" s="35">
        <v>0</v>
      </c>
      <c r="F114" s="35">
        <v>0.024390243902439025</v>
      </c>
      <c r="G114" s="36">
        <v>0.011267605633802818</v>
      </c>
      <c r="I114" s="12"/>
      <c r="J114" s="12"/>
      <c r="K114" s="12"/>
      <c r="L114" s="12"/>
      <c r="M114" s="12"/>
      <c r="N114" s="25"/>
      <c r="O114" s="3"/>
    </row>
    <row r="115" spans="1:15" ht="11.25">
      <c r="A115" s="26" t="s">
        <v>52</v>
      </c>
      <c r="B115" s="34">
        <v>0.08620689655172414</v>
      </c>
      <c r="C115" s="35">
        <v>0.11320754716981132</v>
      </c>
      <c r="D115" s="35">
        <v>0.018691588785046728</v>
      </c>
      <c r="E115" s="35">
        <v>0.07894736842105263</v>
      </c>
      <c r="F115" s="35">
        <v>0.04878048780487805</v>
      </c>
      <c r="G115" s="36">
        <v>0.0647887323943662</v>
      </c>
      <c r="I115" s="12"/>
      <c r="J115" s="12"/>
      <c r="K115" s="12"/>
      <c r="L115" s="12"/>
      <c r="M115" s="12"/>
      <c r="N115" s="25"/>
      <c r="O115" s="3"/>
    </row>
    <row r="116" spans="1:15" ht="11.25">
      <c r="A116" s="30" t="s">
        <v>13</v>
      </c>
      <c r="B116" s="31">
        <v>0</v>
      </c>
      <c r="C116" s="32">
        <v>0</v>
      </c>
      <c r="D116" s="32">
        <v>0</v>
      </c>
      <c r="E116" s="32">
        <v>0</v>
      </c>
      <c r="F116" s="32">
        <v>0</v>
      </c>
      <c r="G116" s="33">
        <v>0</v>
      </c>
      <c r="I116" s="12"/>
      <c r="J116" s="12"/>
      <c r="K116" s="12"/>
      <c r="L116" s="12"/>
      <c r="M116" s="12"/>
      <c r="N116" s="25"/>
      <c r="O116" s="3"/>
    </row>
    <row r="117" spans="1:15" ht="11.25">
      <c r="A117" s="26" t="s">
        <v>53</v>
      </c>
      <c r="B117" s="44">
        <v>3.175</v>
      </c>
      <c r="C117" s="45">
        <v>2.987</v>
      </c>
      <c r="D117" s="45">
        <v>3.292</v>
      </c>
      <c r="E117" s="45">
        <v>3.047</v>
      </c>
      <c r="F117" s="45">
        <v>3.237</v>
      </c>
      <c r="G117" s="46">
        <v>3.168</v>
      </c>
      <c r="I117" s="12"/>
      <c r="J117" s="12"/>
      <c r="K117" s="12"/>
      <c r="L117" s="12"/>
      <c r="M117" s="12"/>
      <c r="N117" s="12"/>
      <c r="O117" s="12"/>
    </row>
    <row r="118" spans="1:15" ht="11.25">
      <c r="A118" s="47" t="s">
        <v>54</v>
      </c>
      <c r="B118" s="48">
        <v>0.481</v>
      </c>
      <c r="C118" s="49">
        <v>0.486</v>
      </c>
      <c r="D118" s="49">
        <v>0.444</v>
      </c>
      <c r="E118" s="49">
        <v>0.501</v>
      </c>
      <c r="F118" s="49">
        <v>0.417</v>
      </c>
      <c r="G118" s="50">
        <v>0.479</v>
      </c>
      <c r="I118" s="12"/>
      <c r="J118" s="12"/>
      <c r="K118" s="12"/>
      <c r="L118" s="12"/>
      <c r="M118" s="12"/>
      <c r="N118" s="12"/>
      <c r="O118" s="3"/>
    </row>
    <row r="119" spans="1:15" ht="11.25">
      <c r="A119" s="51">
        <v>36256</v>
      </c>
      <c r="B119" s="52"/>
      <c r="C119" s="52"/>
      <c r="D119" s="52"/>
      <c r="E119" s="52"/>
      <c r="F119" s="52"/>
      <c r="G119" s="53"/>
      <c r="I119" s="3"/>
      <c r="J119" s="3"/>
      <c r="K119" s="3"/>
      <c r="L119" s="3"/>
      <c r="M119" s="3"/>
      <c r="N119" s="3"/>
      <c r="O119" s="3"/>
    </row>
    <row r="120" spans="9:15" ht="11.25">
      <c r="I120" s="3"/>
      <c r="J120" s="3"/>
      <c r="K120" s="3"/>
      <c r="L120" s="3"/>
      <c r="M120" s="3"/>
      <c r="N120" s="3"/>
      <c r="O120" s="3"/>
    </row>
  </sheetData>
  <printOptions horizontalCentered="1"/>
  <pageMargins left="0.17" right="0" top="0.43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  <rowBreaks count="1" manualBreakCount="1">
    <brk id="60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53"/>
  <sheetViews>
    <sheetView showGridLines="0" workbookViewId="0" topLeftCell="I1">
      <selection activeCell="A1" sqref="A1"/>
    </sheetView>
  </sheetViews>
  <sheetFormatPr defaultColWidth="9.140625" defaultRowHeight="12.75"/>
  <cols>
    <col min="1" max="1" width="3.57421875" style="62" customWidth="1"/>
    <col min="2" max="2" width="36.28125" style="62" bestFit="1" customWidth="1"/>
    <col min="3" max="6" width="5.7109375" style="62" bestFit="1" customWidth="1"/>
    <col min="7" max="7" width="7.140625" style="62" bestFit="1" customWidth="1"/>
    <col min="8" max="8" width="9.140625" style="62" customWidth="1"/>
    <col min="9" max="9" width="9.28125" style="62" customWidth="1"/>
    <col min="10" max="10" width="2.28125" style="62" customWidth="1"/>
    <col min="11" max="18" width="9.140625" style="62" customWidth="1"/>
    <col min="19" max="19" width="9.7109375" style="62" customWidth="1"/>
    <col min="20" max="27" width="9.140625" style="62" customWidth="1"/>
    <col min="28" max="28" width="9.421875" style="62" customWidth="1"/>
    <col min="29" max="29" width="9.140625" style="62" customWidth="1"/>
    <col min="30" max="30" width="9.421875" style="62" customWidth="1"/>
    <col min="31" max="16384" width="9.140625" style="62" customWidth="1"/>
  </cols>
  <sheetData>
    <row r="1" spans="1:30" ht="18">
      <c r="A1" s="57" t="s">
        <v>4</v>
      </c>
      <c r="B1" s="58"/>
      <c r="C1" s="59" t="s">
        <v>5</v>
      </c>
      <c r="D1" s="60" t="s">
        <v>6</v>
      </c>
      <c r="E1" s="60" t="s">
        <v>7</v>
      </c>
      <c r="F1" s="60" t="s">
        <v>8</v>
      </c>
      <c r="G1" s="60" t="s">
        <v>9</v>
      </c>
      <c r="H1" s="60"/>
      <c r="I1" s="61" t="s">
        <v>10</v>
      </c>
      <c r="K1" s="353" t="s">
        <v>60</v>
      </c>
      <c r="L1" s="353"/>
      <c r="M1" s="353"/>
      <c r="N1" s="353"/>
      <c r="O1" s="353"/>
      <c r="P1" s="353"/>
      <c r="Q1" s="353"/>
      <c r="R1" s="353"/>
      <c r="S1" s="353"/>
      <c r="T1" s="353"/>
      <c r="U1" s="353" t="s">
        <v>60</v>
      </c>
      <c r="V1" s="353"/>
      <c r="W1" s="353"/>
      <c r="X1" s="353"/>
      <c r="Y1" s="353"/>
      <c r="Z1" s="353"/>
      <c r="AA1" s="353"/>
      <c r="AB1" s="353"/>
      <c r="AC1" s="353"/>
      <c r="AD1" s="353"/>
    </row>
    <row r="2" spans="1:30" ht="18.75">
      <c r="A2" s="63"/>
      <c r="B2" s="64" t="s">
        <v>61</v>
      </c>
      <c r="C2" s="65">
        <v>187</v>
      </c>
      <c r="D2" s="66">
        <v>96</v>
      </c>
      <c r="E2" s="66">
        <v>158</v>
      </c>
      <c r="F2" s="66">
        <v>64</v>
      </c>
      <c r="G2" s="66">
        <v>61</v>
      </c>
      <c r="H2" s="67"/>
      <c r="I2" s="67">
        <v>566</v>
      </c>
      <c r="K2" s="354" t="s">
        <v>62</v>
      </c>
      <c r="L2" s="354"/>
      <c r="M2" s="354"/>
      <c r="N2" s="354"/>
      <c r="O2" s="354"/>
      <c r="P2" s="354"/>
      <c r="Q2" s="354"/>
      <c r="R2" s="354"/>
      <c r="S2" s="354"/>
      <c r="T2" s="354"/>
      <c r="U2" s="354" t="s">
        <v>314</v>
      </c>
      <c r="V2" s="354"/>
      <c r="W2" s="354"/>
      <c r="X2" s="354"/>
      <c r="Y2" s="354"/>
      <c r="Z2" s="354"/>
      <c r="AA2" s="354"/>
      <c r="AB2" s="354"/>
      <c r="AC2" s="354"/>
      <c r="AD2" s="354"/>
    </row>
    <row r="3" spans="1:9" ht="12.75">
      <c r="A3" s="68" t="s">
        <v>63</v>
      </c>
      <c r="B3" s="69" t="s">
        <v>64</v>
      </c>
      <c r="C3" s="70"/>
      <c r="D3" s="71"/>
      <c r="E3" s="71"/>
      <c r="F3" s="71"/>
      <c r="G3" s="71"/>
      <c r="H3" s="71"/>
      <c r="I3" s="72"/>
    </row>
    <row r="4" spans="1:9" ht="12.75">
      <c r="A4" s="68"/>
      <c r="B4" s="69" t="s">
        <v>65</v>
      </c>
      <c r="C4" s="73">
        <v>0.7272727272727273</v>
      </c>
      <c r="D4" s="74">
        <v>0.7151898734177216</v>
      </c>
      <c r="E4" s="74">
        <v>0.7151898734177216</v>
      </c>
      <c r="F4" s="74">
        <v>0.96875</v>
      </c>
      <c r="G4" s="74">
        <v>0.8688524590163934</v>
      </c>
      <c r="H4" s="74"/>
      <c r="I4" s="75">
        <v>0.7950530035335689</v>
      </c>
    </row>
    <row r="5" spans="1:9" ht="12.75">
      <c r="A5" s="68"/>
      <c r="B5" s="69" t="s">
        <v>66</v>
      </c>
      <c r="C5" s="73">
        <v>0.13903743315508021</v>
      </c>
      <c r="D5" s="74">
        <v>0.13291139240506328</v>
      </c>
      <c r="E5" s="74">
        <v>0.13291139240506328</v>
      </c>
      <c r="F5" s="74">
        <v>0</v>
      </c>
      <c r="G5" s="74">
        <v>0.11475409836065574</v>
      </c>
      <c r="H5" s="74"/>
      <c r="I5" s="75">
        <v>0.10600706713780919</v>
      </c>
    </row>
    <row r="6" spans="1:9" ht="12.75">
      <c r="A6" s="68"/>
      <c r="B6" s="69" t="s">
        <v>67</v>
      </c>
      <c r="C6" s="73">
        <v>0.0481283422459893</v>
      </c>
      <c r="D6" s="74">
        <v>0.05063291139240506</v>
      </c>
      <c r="E6" s="74">
        <v>0.05063291139240506</v>
      </c>
      <c r="F6" s="74">
        <v>0.03125</v>
      </c>
      <c r="G6" s="74">
        <v>0.01639344262295082</v>
      </c>
      <c r="H6" s="74"/>
      <c r="I6" s="75">
        <v>0.038869257950530034</v>
      </c>
    </row>
    <row r="7" spans="1:9" ht="12.75">
      <c r="A7" s="68"/>
      <c r="B7" s="69" t="s">
        <v>68</v>
      </c>
      <c r="C7" s="73">
        <v>0.0855614973262032</v>
      </c>
      <c r="D7" s="74">
        <v>0.10126582278481013</v>
      </c>
      <c r="E7" s="74">
        <v>0.10126582278481013</v>
      </c>
      <c r="F7" s="74">
        <v>0</v>
      </c>
      <c r="G7" s="74">
        <v>0</v>
      </c>
      <c r="H7" s="74"/>
      <c r="I7" s="75">
        <v>0.06007067137809187</v>
      </c>
    </row>
    <row r="8" spans="1:9" ht="12.75">
      <c r="A8" s="63"/>
      <c r="B8" s="76" t="s">
        <v>69</v>
      </c>
      <c r="C8" s="77">
        <v>187</v>
      </c>
      <c r="D8" s="78">
        <v>158</v>
      </c>
      <c r="E8" s="78">
        <v>158</v>
      </c>
      <c r="F8" s="78">
        <v>64</v>
      </c>
      <c r="G8" s="78">
        <v>61</v>
      </c>
      <c r="H8" s="78"/>
      <c r="I8" s="79">
        <v>566</v>
      </c>
    </row>
    <row r="9" spans="1:9" ht="12.75">
      <c r="A9" s="80"/>
      <c r="B9" s="81"/>
      <c r="C9" s="69"/>
      <c r="D9" s="69"/>
      <c r="E9" s="69"/>
      <c r="F9" s="69"/>
      <c r="G9" s="69"/>
      <c r="H9" s="69"/>
      <c r="I9" s="82"/>
    </row>
    <row r="10" spans="1:9" ht="12.75">
      <c r="A10" s="70"/>
      <c r="B10" s="72"/>
      <c r="C10" s="83"/>
      <c r="D10" s="84"/>
      <c r="E10" s="84"/>
      <c r="F10" s="84"/>
      <c r="G10" s="84"/>
      <c r="H10" s="84"/>
      <c r="I10" s="85"/>
    </row>
    <row r="11" spans="1:9" ht="12.75">
      <c r="A11" s="68"/>
      <c r="B11" s="82"/>
      <c r="C11" s="68"/>
      <c r="D11" s="69"/>
      <c r="E11" s="69"/>
      <c r="F11" s="69"/>
      <c r="G11" s="69"/>
      <c r="H11" s="69"/>
      <c r="I11" s="82"/>
    </row>
    <row r="12" spans="1:9" ht="12.75">
      <c r="A12" s="68"/>
      <c r="B12" s="82" t="s">
        <v>70</v>
      </c>
      <c r="C12" s="68"/>
      <c r="D12" s="69"/>
      <c r="E12" s="69"/>
      <c r="F12" s="69"/>
      <c r="G12" s="69"/>
      <c r="H12" s="69"/>
      <c r="I12" s="82"/>
    </row>
    <row r="13" spans="1:9" ht="12.75">
      <c r="A13" s="68"/>
      <c r="B13" s="82" t="s">
        <v>70</v>
      </c>
      <c r="C13" s="68"/>
      <c r="D13" s="69"/>
      <c r="E13" s="69"/>
      <c r="F13" s="69"/>
      <c r="G13" s="69"/>
      <c r="H13" s="69"/>
      <c r="I13" s="82"/>
    </row>
    <row r="14" spans="1:9" ht="12.75">
      <c r="A14" s="63"/>
      <c r="B14" s="86" t="s">
        <v>70</v>
      </c>
      <c r="C14" s="87">
        <v>162</v>
      </c>
      <c r="D14" s="76">
        <v>92</v>
      </c>
      <c r="E14" s="76">
        <v>134</v>
      </c>
      <c r="F14" s="76">
        <v>62</v>
      </c>
      <c r="G14" s="76">
        <v>60</v>
      </c>
      <c r="H14" s="76"/>
      <c r="I14" s="79">
        <v>510</v>
      </c>
    </row>
    <row r="15" spans="1:9" ht="12.75">
      <c r="A15" s="70" t="s">
        <v>71</v>
      </c>
      <c r="B15" s="72" t="s">
        <v>72</v>
      </c>
      <c r="C15" s="70"/>
      <c r="D15" s="71"/>
      <c r="E15" s="71"/>
      <c r="F15" s="71"/>
      <c r="G15" s="71"/>
      <c r="H15" s="71"/>
      <c r="I15" s="72"/>
    </row>
    <row r="16" spans="1:9" ht="12.75">
      <c r="A16" s="68"/>
      <c r="B16" s="82" t="s">
        <v>73</v>
      </c>
      <c r="C16" s="73">
        <v>0.6225165562913907</v>
      </c>
      <c r="D16" s="74">
        <v>0.3333333333333333</v>
      </c>
      <c r="E16" s="74">
        <v>0.7857142857142857</v>
      </c>
      <c r="F16" s="74">
        <v>0.38181818181818183</v>
      </c>
      <c r="G16" s="74">
        <v>0.5769230769230769</v>
      </c>
      <c r="H16" s="74"/>
      <c r="I16" s="75">
        <v>0.5796178343949044</v>
      </c>
    </row>
    <row r="17" spans="1:9" ht="12.75">
      <c r="A17" s="68"/>
      <c r="B17" s="82" t="s">
        <v>74</v>
      </c>
      <c r="C17" s="73">
        <v>0.31788079470198677</v>
      </c>
      <c r="D17" s="74">
        <v>0.5862068965517241</v>
      </c>
      <c r="E17" s="74">
        <v>0.1984126984126984</v>
      </c>
      <c r="F17" s="74">
        <v>0.509090909090909</v>
      </c>
      <c r="G17" s="74">
        <v>0.28846153846153844</v>
      </c>
      <c r="H17" s="74"/>
      <c r="I17" s="75">
        <v>0.35456475583864117</v>
      </c>
    </row>
    <row r="18" spans="1:9" ht="12.75">
      <c r="A18" s="68"/>
      <c r="B18" s="82" t="s">
        <v>75</v>
      </c>
      <c r="C18" s="73">
        <v>0.059602649006622516</v>
      </c>
      <c r="D18" s="74">
        <v>0.08045977011494253</v>
      </c>
      <c r="E18" s="74">
        <v>0.015873015873015872</v>
      </c>
      <c r="F18" s="74">
        <v>0.10909090909090909</v>
      </c>
      <c r="G18" s="74">
        <v>0.1346153846153846</v>
      </c>
      <c r="H18" s="74"/>
      <c r="I18" s="75">
        <v>0.06581740976645435</v>
      </c>
    </row>
    <row r="20" spans="1:9" ht="12.75">
      <c r="A20" s="70" t="s">
        <v>76</v>
      </c>
      <c r="B20" s="72" t="s">
        <v>77</v>
      </c>
      <c r="C20" s="83"/>
      <c r="D20" s="84"/>
      <c r="E20" s="84"/>
      <c r="F20" s="84"/>
      <c r="G20" s="84"/>
      <c r="H20" s="84"/>
      <c r="I20" s="85"/>
    </row>
    <row r="21" spans="1:9" ht="12.75">
      <c r="A21" s="68"/>
      <c r="B21" s="88" t="s">
        <v>78</v>
      </c>
      <c r="C21" s="73">
        <v>0.38271604938271603</v>
      </c>
      <c r="D21" s="74">
        <v>0.5108695652173914</v>
      </c>
      <c r="E21" s="74">
        <v>0.5522388059701493</v>
      </c>
      <c r="F21" s="74">
        <v>0.6774193548387096</v>
      </c>
      <c r="G21" s="74">
        <v>0.7666666666666667</v>
      </c>
      <c r="H21" s="74"/>
      <c r="I21" s="75">
        <v>0.5313725490196078</v>
      </c>
    </row>
    <row r="22" spans="1:9" ht="12.75">
      <c r="A22" s="68"/>
      <c r="B22" s="82" t="s">
        <v>79</v>
      </c>
      <c r="C22" s="73">
        <v>0.2839506172839506</v>
      </c>
      <c r="D22" s="74">
        <v>0.31521739130434784</v>
      </c>
      <c r="E22" s="74">
        <v>0.2537313432835821</v>
      </c>
      <c r="F22" s="74">
        <v>0.2903225806451613</v>
      </c>
      <c r="G22" s="74">
        <v>0.18333333333333332</v>
      </c>
      <c r="H22" s="74"/>
      <c r="I22" s="75">
        <v>0.27058823529411763</v>
      </c>
    </row>
    <row r="23" spans="1:9" ht="12.75">
      <c r="A23" s="68"/>
      <c r="B23" s="82" t="s">
        <v>80</v>
      </c>
      <c r="C23" s="73">
        <v>0.037037037037037035</v>
      </c>
      <c r="D23" s="74">
        <v>0</v>
      </c>
      <c r="E23" s="74">
        <v>0.014925373134328358</v>
      </c>
      <c r="F23" s="74">
        <v>0</v>
      </c>
      <c r="G23" s="74">
        <v>0</v>
      </c>
      <c r="H23" s="74"/>
      <c r="I23" s="75">
        <v>0.01568627450980392</v>
      </c>
    </row>
    <row r="24" spans="1:9" ht="12.75">
      <c r="A24" s="68"/>
      <c r="B24" s="82" t="s">
        <v>81</v>
      </c>
      <c r="C24" s="73">
        <v>0.17901234567901234</v>
      </c>
      <c r="D24" s="74">
        <v>0.07608695652173914</v>
      </c>
      <c r="E24" s="74">
        <v>0.09701492537313433</v>
      </c>
      <c r="F24" s="74">
        <v>0.03225806451612903</v>
      </c>
      <c r="G24" s="74">
        <v>0.016666666666666666</v>
      </c>
      <c r="H24" s="74"/>
      <c r="I24" s="75">
        <v>0.10196078431372549</v>
      </c>
    </row>
    <row r="25" spans="1:9" ht="12.75">
      <c r="A25" s="68" t="s">
        <v>70</v>
      </c>
      <c r="B25" s="89" t="s">
        <v>82</v>
      </c>
      <c r="C25" s="73">
        <v>0.11728395061728394</v>
      </c>
      <c r="D25" s="74">
        <v>0.09782608695652174</v>
      </c>
      <c r="E25" s="74">
        <v>0.08208955223880597</v>
      </c>
      <c r="F25" s="74">
        <v>0</v>
      </c>
      <c r="G25" s="74">
        <v>0.03333333333333333</v>
      </c>
      <c r="H25" s="74"/>
      <c r="I25" s="75">
        <v>0.0803921568627451</v>
      </c>
    </row>
    <row r="27" spans="1:9" ht="12.75">
      <c r="A27" s="70" t="s">
        <v>83</v>
      </c>
      <c r="B27" s="71" t="s">
        <v>84</v>
      </c>
      <c r="C27" s="83"/>
      <c r="D27" s="84"/>
      <c r="E27" s="84"/>
      <c r="F27" s="84"/>
      <c r="G27" s="84"/>
      <c r="H27" s="84"/>
      <c r="I27" s="85"/>
    </row>
    <row r="28" spans="1:9" ht="12.75">
      <c r="A28" s="68"/>
      <c r="B28" s="69" t="s">
        <v>85</v>
      </c>
      <c r="C28" s="73">
        <v>0.2732919254658385</v>
      </c>
      <c r="D28" s="74">
        <v>0.33695652173913043</v>
      </c>
      <c r="E28" s="74">
        <v>0.3805970149253731</v>
      </c>
      <c r="F28" s="74">
        <v>0.3770491803278688</v>
      </c>
      <c r="G28" s="74">
        <v>0.38333333333333336</v>
      </c>
      <c r="H28" s="74"/>
      <c r="I28" s="75">
        <v>0.33858267716535434</v>
      </c>
    </row>
    <row r="29" spans="1:9" ht="12.75">
      <c r="A29" s="68"/>
      <c r="B29" s="69" t="s">
        <v>86</v>
      </c>
      <c r="C29" s="73">
        <v>0.36645962732919257</v>
      </c>
      <c r="D29" s="74">
        <v>0.41304347826086957</v>
      </c>
      <c r="E29" s="74">
        <v>0.26865671641791045</v>
      </c>
      <c r="F29" s="74">
        <v>0.5081967213114754</v>
      </c>
      <c r="G29" s="74">
        <v>0.4</v>
      </c>
      <c r="H29" s="74"/>
      <c r="I29" s="75">
        <v>0.3700787401574803</v>
      </c>
    </row>
    <row r="30" spans="1:9" ht="12.75">
      <c r="A30" s="68"/>
      <c r="B30" s="69" t="s">
        <v>87</v>
      </c>
      <c r="C30" s="73">
        <v>0.2111801242236025</v>
      </c>
      <c r="D30" s="74">
        <v>0.1956521739130435</v>
      </c>
      <c r="E30" s="74">
        <v>0.26865671641791045</v>
      </c>
      <c r="F30" s="74">
        <v>0.09836065573770492</v>
      </c>
      <c r="G30" s="74">
        <v>0.16666666666666666</v>
      </c>
      <c r="H30" s="74"/>
      <c r="I30" s="75">
        <v>0.2047244094488189</v>
      </c>
    </row>
    <row r="31" spans="1:9" ht="12.75">
      <c r="A31" s="68"/>
      <c r="B31" s="69" t="s">
        <v>88</v>
      </c>
      <c r="C31" s="73">
        <v>0.06832298136645963</v>
      </c>
      <c r="D31" s="74">
        <v>0.021739130434782608</v>
      </c>
      <c r="E31" s="74">
        <v>0.029850746268656716</v>
      </c>
      <c r="F31" s="74">
        <v>0.01639344262295082</v>
      </c>
      <c r="G31" s="74">
        <v>0.05</v>
      </c>
      <c r="H31" s="74"/>
      <c r="I31" s="75">
        <v>0.04133858267716536</v>
      </c>
    </row>
    <row r="32" spans="1:9" ht="12.75">
      <c r="A32" s="68"/>
      <c r="B32" s="69" t="s">
        <v>89</v>
      </c>
      <c r="C32" s="73">
        <v>0.055900621118012424</v>
      </c>
      <c r="D32" s="74">
        <v>0</v>
      </c>
      <c r="E32" s="74">
        <v>0.03731343283582089</v>
      </c>
      <c r="F32" s="74">
        <v>0</v>
      </c>
      <c r="G32" s="74">
        <v>0</v>
      </c>
      <c r="H32" s="74"/>
      <c r="I32" s="75">
        <v>0.027559055118110236</v>
      </c>
    </row>
    <row r="33" spans="1:9" ht="12.75">
      <c r="A33" s="68"/>
      <c r="B33" s="69" t="s">
        <v>90</v>
      </c>
      <c r="C33" s="73">
        <v>0.024844720496894408</v>
      </c>
      <c r="D33" s="74">
        <v>0.03260869565217391</v>
      </c>
      <c r="E33" s="74">
        <v>0.014925373134328358</v>
      </c>
      <c r="F33" s="74">
        <v>0</v>
      </c>
      <c r="G33" s="74">
        <v>0</v>
      </c>
      <c r="H33" s="74"/>
      <c r="I33" s="75">
        <v>0.017716535433070866</v>
      </c>
    </row>
    <row r="35" spans="1:9" ht="12.75">
      <c r="A35" s="70" t="s">
        <v>91</v>
      </c>
      <c r="B35" s="90" t="s">
        <v>92</v>
      </c>
      <c r="C35" s="91"/>
      <c r="D35" s="92"/>
      <c r="E35" s="92"/>
      <c r="F35" s="92"/>
      <c r="G35" s="92"/>
      <c r="H35" s="92"/>
      <c r="I35" s="90"/>
    </row>
    <row r="36" spans="1:9" ht="12.75">
      <c r="A36" s="68"/>
      <c r="B36" s="93" t="s">
        <v>93</v>
      </c>
      <c r="C36" s="94"/>
      <c r="D36" s="95"/>
      <c r="E36" s="95"/>
      <c r="F36" s="95"/>
      <c r="G36" s="95"/>
      <c r="H36" s="95"/>
      <c r="I36" s="96"/>
    </row>
    <row r="37" spans="1:9" ht="12.75">
      <c r="A37" s="68"/>
      <c r="B37" s="93" t="s">
        <v>94</v>
      </c>
      <c r="C37" s="73">
        <v>0.064</v>
      </c>
      <c r="D37" s="74">
        <v>0.039473684210526314</v>
      </c>
      <c r="E37" s="74">
        <v>0.102803738317757</v>
      </c>
      <c r="F37" s="74">
        <v>0</v>
      </c>
      <c r="G37" s="74">
        <v>0</v>
      </c>
      <c r="H37" s="74"/>
      <c r="I37" s="74">
        <v>0.05365853658536585</v>
      </c>
    </row>
    <row r="38" spans="1:9" ht="12.75">
      <c r="A38" s="68"/>
      <c r="B38" s="93" t="s">
        <v>95</v>
      </c>
      <c r="C38" s="73">
        <v>0.152</v>
      </c>
      <c r="D38" s="74">
        <v>0.06578947368421052</v>
      </c>
      <c r="E38" s="74">
        <v>0.21495327102803738</v>
      </c>
      <c r="F38" s="74">
        <v>0.017857142857142856</v>
      </c>
      <c r="G38" s="74">
        <v>0</v>
      </c>
      <c r="H38" s="74"/>
      <c r="I38" s="74">
        <v>0.11707317073170732</v>
      </c>
    </row>
    <row r="39" spans="1:9" ht="12.75">
      <c r="A39" s="68"/>
      <c r="B39" s="93" t="s">
        <v>96</v>
      </c>
      <c r="C39" s="73">
        <v>0.336</v>
      </c>
      <c r="D39" s="74">
        <v>0.17105263157894737</v>
      </c>
      <c r="E39" s="74">
        <v>0.37383177570093457</v>
      </c>
      <c r="F39" s="74">
        <v>0</v>
      </c>
      <c r="G39" s="74">
        <v>0.08695652173913043</v>
      </c>
      <c r="H39" s="74"/>
      <c r="I39" s="74">
        <v>0.24146341463414633</v>
      </c>
    </row>
    <row r="40" spans="1:9" ht="12.75">
      <c r="A40" s="68"/>
      <c r="B40" s="93" t="s">
        <v>97</v>
      </c>
      <c r="C40" s="73">
        <v>0.256</v>
      </c>
      <c r="D40" s="74">
        <v>0.18421052631578946</v>
      </c>
      <c r="E40" s="74">
        <v>0.24299065420560748</v>
      </c>
      <c r="F40" s="74">
        <v>0.07142857142857142</v>
      </c>
      <c r="G40" s="74">
        <v>0.34782608695652173</v>
      </c>
      <c r="H40" s="74"/>
      <c r="I40" s="74">
        <v>0.22439024390243903</v>
      </c>
    </row>
    <row r="41" spans="1:9" ht="12.75">
      <c r="A41" s="68"/>
      <c r="B41" s="93" t="s">
        <v>98</v>
      </c>
      <c r="C41" s="73">
        <v>0.08</v>
      </c>
      <c r="D41" s="74">
        <v>0.18421052631578946</v>
      </c>
      <c r="E41" s="74">
        <v>0.037383177570093455</v>
      </c>
      <c r="F41" s="74">
        <v>0.2857142857142857</v>
      </c>
      <c r="G41" s="74">
        <v>0.391304347826087</v>
      </c>
      <c r="H41" s="74"/>
      <c r="I41" s="74">
        <v>0.15121951219512195</v>
      </c>
    </row>
    <row r="42" spans="1:9" ht="12.75">
      <c r="A42" s="68"/>
      <c r="B42" s="93" t="s">
        <v>99</v>
      </c>
      <c r="C42" s="73">
        <v>0.04</v>
      </c>
      <c r="D42" s="74">
        <v>0.17105263157894737</v>
      </c>
      <c r="E42" s="74">
        <v>0.018691588785046728</v>
      </c>
      <c r="F42" s="74">
        <v>0.25</v>
      </c>
      <c r="G42" s="74">
        <v>0.021739130434782608</v>
      </c>
      <c r="H42" s="74"/>
      <c r="I42" s="74">
        <v>0.08536585365853659</v>
      </c>
    </row>
    <row r="43" spans="1:9" ht="12.75">
      <c r="A43" s="68"/>
      <c r="B43" s="93" t="s">
        <v>100</v>
      </c>
      <c r="C43" s="73">
        <v>0.072</v>
      </c>
      <c r="D43" s="74">
        <v>0.18421052631578946</v>
      </c>
      <c r="E43" s="74">
        <v>0.009345794392523364</v>
      </c>
      <c r="F43" s="74">
        <v>0.375</v>
      </c>
      <c r="G43" s="74">
        <v>0.15217391304347827</v>
      </c>
      <c r="H43" s="74"/>
      <c r="I43" s="74">
        <v>0.12682926829268293</v>
      </c>
    </row>
    <row r="44" spans="1:9" ht="12.75">
      <c r="A44" s="68"/>
      <c r="B44" s="97" t="s">
        <v>69</v>
      </c>
      <c r="C44" s="98">
        <v>125</v>
      </c>
      <c r="D44" s="25">
        <v>76</v>
      </c>
      <c r="E44" s="25">
        <v>107</v>
      </c>
      <c r="F44" s="25">
        <v>56</v>
      </c>
      <c r="G44" s="25">
        <v>46</v>
      </c>
      <c r="H44" s="25"/>
      <c r="I44" s="25">
        <v>410</v>
      </c>
    </row>
    <row r="45" spans="1:9" ht="12.75">
      <c r="A45" s="68"/>
      <c r="B45" s="97" t="s">
        <v>101</v>
      </c>
      <c r="C45" s="99">
        <v>25088</v>
      </c>
      <c r="D45" s="100">
        <v>32304</v>
      </c>
      <c r="E45" s="100">
        <v>22029</v>
      </c>
      <c r="F45" s="100">
        <v>37869</v>
      </c>
      <c r="G45" s="100">
        <v>30815</v>
      </c>
      <c r="H45" s="100"/>
      <c r="I45" s="100">
        <v>28016</v>
      </c>
    </row>
    <row r="47" spans="3:9" ht="12.75">
      <c r="C47" s="101" t="s">
        <v>5</v>
      </c>
      <c r="D47" s="101" t="s">
        <v>6</v>
      </c>
      <c r="E47" s="101" t="s">
        <v>7</v>
      </c>
      <c r="F47" s="101" t="s">
        <v>8</v>
      </c>
      <c r="G47" s="101" t="s">
        <v>9</v>
      </c>
      <c r="H47" s="101"/>
      <c r="I47" s="101" t="s">
        <v>10</v>
      </c>
    </row>
    <row r="48" spans="2:9" ht="12.75">
      <c r="B48" s="102" t="s">
        <v>102</v>
      </c>
      <c r="C48" s="73">
        <v>0.11392405063291139</v>
      </c>
      <c r="D48" s="74">
        <v>0.16483516483516483</v>
      </c>
      <c r="E48" s="74">
        <v>0.18461538461538463</v>
      </c>
      <c r="F48" s="74">
        <v>0.21311475409836064</v>
      </c>
      <c r="G48" s="74">
        <v>0.23214285714285715</v>
      </c>
      <c r="H48" s="74"/>
      <c r="I48" s="74">
        <v>0.16733870967741934</v>
      </c>
    </row>
    <row r="49" spans="2:9" ht="12.75">
      <c r="B49" s="102" t="s">
        <v>103</v>
      </c>
      <c r="C49" s="73">
        <v>0.34177215189873417</v>
      </c>
      <c r="D49" s="74">
        <v>0.26373626373626374</v>
      </c>
      <c r="E49" s="74">
        <v>0.3153846153846154</v>
      </c>
      <c r="F49" s="74">
        <v>0.4098360655737705</v>
      </c>
      <c r="G49" s="74">
        <v>0.3392857142857143</v>
      </c>
      <c r="H49" s="74"/>
      <c r="I49" s="74">
        <v>0.3286290322580645</v>
      </c>
    </row>
    <row r="50" spans="2:9" ht="12.75">
      <c r="B50" s="102" t="s">
        <v>104</v>
      </c>
      <c r="C50" s="73">
        <v>0.379746835443038</v>
      </c>
      <c r="D50" s="74">
        <v>0.46153846153846156</v>
      </c>
      <c r="E50" s="74">
        <v>0.4153846153846154</v>
      </c>
      <c r="F50" s="74">
        <v>0.36065573770491804</v>
      </c>
      <c r="G50" s="74">
        <v>0.375</v>
      </c>
      <c r="H50" s="74"/>
      <c r="I50" s="74">
        <v>0.4012096774193548</v>
      </c>
    </row>
    <row r="51" spans="2:9" ht="12.75">
      <c r="B51" s="102" t="s">
        <v>105</v>
      </c>
      <c r="C51" s="73">
        <v>0.08227848101265822</v>
      </c>
      <c r="D51" s="74">
        <v>0.07692307692307693</v>
      </c>
      <c r="E51" s="74">
        <v>0.038461538461538464</v>
      </c>
      <c r="F51" s="74">
        <v>0.01639344262295082</v>
      </c>
      <c r="G51" s="74">
        <v>0.05357142857142857</v>
      </c>
      <c r="H51" s="74"/>
      <c r="I51" s="74">
        <v>0.05846774193548387</v>
      </c>
    </row>
    <row r="52" spans="2:9" ht="12.75">
      <c r="B52" s="102" t="s">
        <v>106</v>
      </c>
      <c r="C52" s="73">
        <v>0.0189873417721519</v>
      </c>
      <c r="D52" s="74">
        <v>0.01098901098901099</v>
      </c>
      <c r="E52" s="74">
        <v>0.023076923076923078</v>
      </c>
      <c r="F52" s="74">
        <v>0</v>
      </c>
      <c r="G52" s="74">
        <v>0</v>
      </c>
      <c r="H52" s="74"/>
      <c r="I52" s="74">
        <v>0.014112903225806451</v>
      </c>
    </row>
    <row r="53" spans="2:9" ht="12.75">
      <c r="B53" s="102" t="s">
        <v>107</v>
      </c>
      <c r="C53" s="73">
        <v>0.06329113924050633</v>
      </c>
      <c r="D53" s="74">
        <v>0.02197802197802198</v>
      </c>
      <c r="E53" s="74">
        <v>0.023076923076923078</v>
      </c>
      <c r="F53" s="74">
        <v>0</v>
      </c>
      <c r="G53" s="74">
        <v>0</v>
      </c>
      <c r="H53" s="74"/>
      <c r="I53" s="74">
        <v>0.03024193548387097</v>
      </c>
    </row>
  </sheetData>
  <mergeCells count="4">
    <mergeCell ref="K1:T1"/>
    <mergeCell ref="K2:T2"/>
    <mergeCell ref="U1:AD1"/>
    <mergeCell ref="U2:AD2"/>
  </mergeCells>
  <printOptions horizontalCentered="1"/>
  <pageMargins left="0.25" right="0.25" top="0.24" bottom="0.17" header="0.35" footer="0.27"/>
  <pageSetup blackAndWhite="1" horizontalDpi="300" verticalDpi="300" orientation="portrait" r:id="rId2"/>
  <rowBreaks count="1" manualBreakCount="1">
    <brk id="57" max="255" man="1"/>
  </rowBreaks>
  <colBreaks count="1" manualBreakCount="1">
    <brk id="2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04" customWidth="1"/>
    <col min="2" max="2" width="36.28125" style="104" customWidth="1"/>
    <col min="3" max="7" width="7.7109375" style="104" customWidth="1"/>
    <col min="8" max="8" width="9.28125" style="104" customWidth="1"/>
    <col min="9" max="16384" width="9.140625" style="104" customWidth="1"/>
  </cols>
  <sheetData>
    <row r="1" spans="1:8" ht="12.75">
      <c r="A1" s="103" t="s">
        <v>0</v>
      </c>
      <c r="B1" s="71"/>
      <c r="C1" s="71"/>
      <c r="D1" s="71"/>
      <c r="E1" s="71"/>
      <c r="F1" s="71"/>
      <c r="G1" s="71"/>
      <c r="H1" s="72"/>
    </row>
    <row r="2" spans="1:8" ht="12.75">
      <c r="A2" s="105" t="s">
        <v>1</v>
      </c>
      <c r="B2" s="69"/>
      <c r="C2" s="69"/>
      <c r="D2" s="69"/>
      <c r="E2" s="69"/>
      <c r="F2" s="69"/>
      <c r="G2" s="69"/>
      <c r="H2" s="82"/>
    </row>
    <row r="3" spans="1:8" ht="12.75">
      <c r="A3" s="105" t="s">
        <v>108</v>
      </c>
      <c r="B3" s="69"/>
      <c r="C3" s="69"/>
      <c r="D3" s="69"/>
      <c r="E3" s="69"/>
      <c r="F3" s="69"/>
      <c r="G3" s="69"/>
      <c r="H3" s="82"/>
    </row>
    <row r="4" spans="1:8" ht="12.75">
      <c r="A4" s="106" t="s">
        <v>109</v>
      </c>
      <c r="B4" s="64"/>
      <c r="C4" s="64"/>
      <c r="D4" s="64"/>
      <c r="E4" s="64"/>
      <c r="F4" s="64"/>
      <c r="G4" s="64"/>
      <c r="H4" s="86"/>
    </row>
    <row r="5" spans="1:8" ht="4.5" customHeight="1">
      <c r="A5" s="107"/>
      <c r="B5" s="82"/>
      <c r="C5" s="70"/>
      <c r="D5" s="71"/>
      <c r="E5" s="71"/>
      <c r="F5" s="71"/>
      <c r="G5" s="71"/>
      <c r="H5" s="72"/>
    </row>
    <row r="6" spans="1:8" ht="14.25" customHeight="1">
      <c r="A6" s="57" t="s">
        <v>4</v>
      </c>
      <c r="B6" s="58"/>
      <c r="C6" s="59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</row>
    <row r="7" spans="1:8" ht="12.75">
      <c r="A7" s="63"/>
      <c r="B7" s="64" t="s">
        <v>61</v>
      </c>
      <c r="C7" s="65">
        <v>187</v>
      </c>
      <c r="D7" s="66">
        <v>96</v>
      </c>
      <c r="E7" s="66">
        <v>158</v>
      </c>
      <c r="F7" s="66">
        <v>64</v>
      </c>
      <c r="G7" s="66">
        <v>61</v>
      </c>
      <c r="H7" s="67">
        <v>566</v>
      </c>
    </row>
    <row r="8" spans="1:8" ht="12.75">
      <c r="A8" s="68" t="s">
        <v>63</v>
      </c>
      <c r="B8" s="69" t="s">
        <v>64</v>
      </c>
      <c r="C8" s="70"/>
      <c r="D8" s="71"/>
      <c r="E8" s="71"/>
      <c r="F8" s="71"/>
      <c r="G8" s="71"/>
      <c r="H8" s="72"/>
    </row>
    <row r="9" spans="1:8" ht="12.75">
      <c r="A9" s="68"/>
      <c r="B9" s="69" t="s">
        <v>65</v>
      </c>
      <c r="C9" s="73">
        <v>0.7272727272727273</v>
      </c>
      <c r="D9" s="74">
        <v>0.7151898734177216</v>
      </c>
      <c r="E9" s="74">
        <v>0.7151898734177216</v>
      </c>
      <c r="F9" s="74">
        <v>0.96875</v>
      </c>
      <c r="G9" s="74">
        <v>0.8688524590163934</v>
      </c>
      <c r="H9" s="75">
        <v>0.7950530035335689</v>
      </c>
    </row>
    <row r="10" spans="1:8" ht="12.75">
      <c r="A10" s="68"/>
      <c r="B10" s="69" t="s">
        <v>66</v>
      </c>
      <c r="C10" s="73">
        <v>0.13903743315508021</v>
      </c>
      <c r="D10" s="74">
        <v>0.13291139240506328</v>
      </c>
      <c r="E10" s="74">
        <v>0.13291139240506328</v>
      </c>
      <c r="F10" s="74">
        <v>0</v>
      </c>
      <c r="G10" s="74">
        <v>0.11475409836065574</v>
      </c>
      <c r="H10" s="75">
        <v>0.10600706713780919</v>
      </c>
    </row>
    <row r="11" spans="1:8" ht="12.75">
      <c r="A11" s="68"/>
      <c r="B11" s="69" t="s">
        <v>67</v>
      </c>
      <c r="C11" s="73">
        <v>0.0481283422459893</v>
      </c>
      <c r="D11" s="74">
        <v>0.05063291139240506</v>
      </c>
      <c r="E11" s="74">
        <v>0.05063291139240506</v>
      </c>
      <c r="F11" s="74">
        <v>0.03125</v>
      </c>
      <c r="G11" s="74">
        <v>0.01639344262295082</v>
      </c>
      <c r="H11" s="75">
        <v>0.038869257950530034</v>
      </c>
    </row>
    <row r="12" spans="1:8" ht="12.75">
      <c r="A12" s="68"/>
      <c r="B12" s="69" t="s">
        <v>68</v>
      </c>
      <c r="C12" s="73">
        <v>0.0855614973262032</v>
      </c>
      <c r="D12" s="74">
        <v>0.10126582278481013</v>
      </c>
      <c r="E12" s="74">
        <v>0.10126582278481013</v>
      </c>
      <c r="F12" s="74">
        <v>0</v>
      </c>
      <c r="G12" s="74">
        <v>0</v>
      </c>
      <c r="H12" s="75">
        <v>0.06007067137809187</v>
      </c>
    </row>
    <row r="13" spans="1:8" ht="12.75">
      <c r="A13" s="63"/>
      <c r="B13" s="76" t="s">
        <v>69</v>
      </c>
      <c r="C13" s="77">
        <v>187</v>
      </c>
      <c r="D13" s="78">
        <v>158</v>
      </c>
      <c r="E13" s="78">
        <v>158</v>
      </c>
      <c r="F13" s="78">
        <v>64</v>
      </c>
      <c r="G13" s="78">
        <v>61</v>
      </c>
      <c r="H13" s="79">
        <v>566</v>
      </c>
    </row>
    <row r="14" spans="1:8" ht="1.5" customHeight="1">
      <c r="A14" s="80"/>
      <c r="B14" s="81"/>
      <c r="C14" s="69"/>
      <c r="D14" s="69"/>
      <c r="E14" s="69"/>
      <c r="F14" s="69"/>
      <c r="G14" s="69"/>
      <c r="H14" s="82"/>
    </row>
    <row r="15" spans="1:8" ht="15.75" customHeight="1">
      <c r="A15" s="70"/>
      <c r="B15" s="72"/>
      <c r="C15" s="83"/>
      <c r="D15" s="84"/>
      <c r="E15" s="84"/>
      <c r="F15" s="84"/>
      <c r="G15" s="84"/>
      <c r="H15" s="85"/>
    </row>
    <row r="16" spans="1:8" ht="12.75">
      <c r="A16" s="68"/>
      <c r="B16" s="82"/>
      <c r="C16" s="68"/>
      <c r="D16" s="69"/>
      <c r="E16" s="69"/>
      <c r="F16" s="69"/>
      <c r="G16" s="69"/>
      <c r="H16" s="82"/>
    </row>
    <row r="17" spans="1:8" ht="1.5" customHeight="1" hidden="1">
      <c r="A17" s="68"/>
      <c r="B17" s="82" t="s">
        <v>70</v>
      </c>
      <c r="C17" s="68"/>
      <c r="D17" s="69"/>
      <c r="E17" s="69"/>
      <c r="F17" s="69"/>
      <c r="G17" s="69"/>
      <c r="H17" s="82"/>
    </row>
    <row r="18" spans="1:8" ht="0.75" customHeight="1">
      <c r="A18" s="68"/>
      <c r="B18" s="82" t="s">
        <v>70</v>
      </c>
      <c r="C18" s="68"/>
      <c r="D18" s="69"/>
      <c r="E18" s="69"/>
      <c r="F18" s="69"/>
      <c r="G18" s="69"/>
      <c r="H18" s="82"/>
    </row>
    <row r="19" spans="1:8" ht="16.5" customHeight="1">
      <c r="A19" s="63"/>
      <c r="B19" s="86" t="s">
        <v>70</v>
      </c>
      <c r="C19" s="87">
        <v>162</v>
      </c>
      <c r="D19" s="76">
        <v>92</v>
      </c>
      <c r="E19" s="76">
        <v>134</v>
      </c>
      <c r="F19" s="76">
        <v>62</v>
      </c>
      <c r="G19" s="76">
        <v>60</v>
      </c>
      <c r="H19" s="79">
        <v>510</v>
      </c>
    </row>
    <row r="20" spans="1:8" ht="12.75">
      <c r="A20" s="70" t="str">
        <f>"2."</f>
        <v>2.</v>
      </c>
      <c r="B20" s="72" t="s">
        <v>72</v>
      </c>
      <c r="C20" s="70"/>
      <c r="D20" s="71"/>
      <c r="E20" s="71"/>
      <c r="F20" s="71"/>
      <c r="G20" s="71"/>
      <c r="H20" s="72"/>
    </row>
    <row r="21" spans="1:8" ht="12.75">
      <c r="A21" s="68"/>
      <c r="B21" s="82" t="s">
        <v>73</v>
      </c>
      <c r="C21" s="73">
        <v>0.6225165562913907</v>
      </c>
      <c r="D21" s="74">
        <v>0.3333333333333333</v>
      </c>
      <c r="E21" s="74">
        <v>0.7857142857142857</v>
      </c>
      <c r="F21" s="74">
        <v>0.38181818181818183</v>
      </c>
      <c r="G21" s="74">
        <v>0.5769230769230769</v>
      </c>
      <c r="H21" s="75">
        <v>0.5796178343949044</v>
      </c>
    </row>
    <row r="22" spans="1:8" ht="12.75">
      <c r="A22" s="68"/>
      <c r="B22" s="82" t="s">
        <v>74</v>
      </c>
      <c r="C22" s="73">
        <v>0.31788079470198677</v>
      </c>
      <c r="D22" s="74">
        <v>0.5862068965517241</v>
      </c>
      <c r="E22" s="74">
        <v>0.1984126984126984</v>
      </c>
      <c r="F22" s="74">
        <v>0.509090909090909</v>
      </c>
      <c r="G22" s="74">
        <v>0.28846153846153844</v>
      </c>
      <c r="H22" s="75">
        <v>0.35456475583864117</v>
      </c>
    </row>
    <row r="23" spans="1:8" ht="12.75">
      <c r="A23" s="68"/>
      <c r="B23" s="82" t="s">
        <v>75</v>
      </c>
      <c r="C23" s="73">
        <v>0.059602649006622516</v>
      </c>
      <c r="D23" s="74">
        <v>0.08045977011494253</v>
      </c>
      <c r="E23" s="74">
        <v>0.015873015873015872</v>
      </c>
      <c r="F23" s="74">
        <v>0.10909090909090909</v>
      </c>
      <c r="G23" s="74">
        <v>0.1346153846153846</v>
      </c>
      <c r="H23" s="75">
        <v>0.06581740976645435</v>
      </c>
    </row>
    <row r="24" spans="1:8" ht="12.75">
      <c r="A24" s="63"/>
      <c r="B24" s="79" t="s">
        <v>69</v>
      </c>
      <c r="C24" s="108">
        <v>151</v>
      </c>
      <c r="D24" s="109">
        <v>87</v>
      </c>
      <c r="E24" s="109">
        <v>126</v>
      </c>
      <c r="F24" s="109">
        <v>55</v>
      </c>
      <c r="G24" s="109">
        <v>52</v>
      </c>
      <c r="H24" s="97">
        <v>471</v>
      </c>
    </row>
    <row r="25" spans="1:8" ht="12.75">
      <c r="A25" s="68" t="str">
        <f>"3."</f>
        <v>3.</v>
      </c>
      <c r="B25" s="69" t="s">
        <v>110</v>
      </c>
      <c r="C25" s="83"/>
      <c r="D25" s="84"/>
      <c r="E25" s="84"/>
      <c r="F25" s="84"/>
      <c r="G25" s="84"/>
      <c r="H25" s="85"/>
    </row>
    <row r="26" spans="1:8" ht="12.75">
      <c r="A26" s="68"/>
      <c r="B26" s="69" t="s">
        <v>111</v>
      </c>
      <c r="C26" s="73">
        <v>0.08024691358024691</v>
      </c>
      <c r="D26" s="74">
        <v>0.03260869565217391</v>
      </c>
      <c r="E26" s="74">
        <v>0.014925373134328358</v>
      </c>
      <c r="F26" s="74">
        <v>0.016129032258064516</v>
      </c>
      <c r="G26" s="74">
        <v>0.016666666666666666</v>
      </c>
      <c r="H26" s="75">
        <v>0.0392156862745098</v>
      </c>
    </row>
    <row r="27" spans="1:8" ht="12.75">
      <c r="A27" s="68"/>
      <c r="B27" s="69" t="s">
        <v>112</v>
      </c>
      <c r="C27" s="73">
        <v>0.3333333333333333</v>
      </c>
      <c r="D27" s="74">
        <v>0.6847826086956522</v>
      </c>
      <c r="E27" s="74">
        <v>0.15671641791044777</v>
      </c>
      <c r="F27" s="74">
        <v>0.43548387096774194</v>
      </c>
      <c r="G27" s="74">
        <v>0</v>
      </c>
      <c r="H27" s="75">
        <v>0.3235294117647059</v>
      </c>
    </row>
    <row r="28" spans="1:8" ht="12.75">
      <c r="A28" s="68"/>
      <c r="B28" s="69" t="s">
        <v>113</v>
      </c>
      <c r="C28" s="73">
        <v>0.024691358024691357</v>
      </c>
      <c r="D28" s="74">
        <v>0.10869565217391304</v>
      </c>
      <c r="E28" s="74">
        <v>0.007462686567164179</v>
      </c>
      <c r="F28" s="74">
        <v>0.43548387096774194</v>
      </c>
      <c r="G28" s="74">
        <v>0</v>
      </c>
      <c r="H28" s="75">
        <v>0.08235294117647059</v>
      </c>
    </row>
    <row r="29" spans="1:8" ht="12.75">
      <c r="A29" s="68"/>
      <c r="B29" s="69" t="s">
        <v>114</v>
      </c>
      <c r="C29" s="73">
        <v>0.12345679012345678</v>
      </c>
      <c r="D29" s="74">
        <v>0.06521739130434782</v>
      </c>
      <c r="E29" s="74">
        <v>0.03731343283582089</v>
      </c>
      <c r="F29" s="74">
        <v>0</v>
      </c>
      <c r="G29" s="74">
        <v>0</v>
      </c>
      <c r="H29" s="75">
        <v>0.060784313725490195</v>
      </c>
    </row>
    <row r="30" spans="1:8" ht="12.75">
      <c r="A30" s="68"/>
      <c r="B30" s="69" t="s">
        <v>115</v>
      </c>
      <c r="C30" s="73">
        <v>0.1111111111111111</v>
      </c>
      <c r="D30" s="74">
        <v>0.010869565217391304</v>
      </c>
      <c r="E30" s="74">
        <v>0.5373134328358209</v>
      </c>
      <c r="F30" s="74">
        <v>0</v>
      </c>
      <c r="G30" s="74">
        <v>0</v>
      </c>
      <c r="H30" s="75">
        <v>0.1784313725490196</v>
      </c>
    </row>
    <row r="31" spans="1:8" ht="12.75">
      <c r="A31" s="68"/>
      <c r="B31" s="69" t="s">
        <v>116</v>
      </c>
      <c r="C31" s="73">
        <v>0.09259259259259259</v>
      </c>
      <c r="D31" s="74">
        <v>0.03260869565217391</v>
      </c>
      <c r="E31" s="74">
        <v>0.11194029850746269</v>
      </c>
      <c r="F31" s="74">
        <v>0</v>
      </c>
      <c r="G31" s="74">
        <v>0.9333333333333333</v>
      </c>
      <c r="H31" s="75">
        <v>0.17450980392156862</v>
      </c>
    </row>
    <row r="32" spans="1:8" ht="12.75">
      <c r="A32" s="68"/>
      <c r="B32" s="69" t="s">
        <v>117</v>
      </c>
      <c r="C32" s="73">
        <v>0.09259259259259259</v>
      </c>
      <c r="D32" s="74">
        <v>0.043478260869565216</v>
      </c>
      <c r="E32" s="74">
        <v>0.03731343283582089</v>
      </c>
      <c r="F32" s="74">
        <v>0.11290322580645161</v>
      </c>
      <c r="G32" s="74">
        <v>0</v>
      </c>
      <c r="H32" s="75">
        <v>0.060784313725490195</v>
      </c>
    </row>
    <row r="33" spans="1:8" ht="12.75">
      <c r="A33" s="68"/>
      <c r="B33" s="69" t="s">
        <v>118</v>
      </c>
      <c r="C33" s="73">
        <v>0.012345679012345678</v>
      </c>
      <c r="D33" s="74">
        <v>0</v>
      </c>
      <c r="E33" s="74">
        <v>0</v>
      </c>
      <c r="F33" s="74">
        <v>0</v>
      </c>
      <c r="G33" s="74">
        <v>0.016666666666666666</v>
      </c>
      <c r="H33" s="75">
        <v>0.0058823529411764705</v>
      </c>
    </row>
    <row r="34" spans="1:8" ht="12.75">
      <c r="A34" s="68"/>
      <c r="B34" s="69" t="s">
        <v>119</v>
      </c>
      <c r="C34" s="73">
        <v>0.12345679012345678</v>
      </c>
      <c r="D34" s="74">
        <v>0.021739130434782608</v>
      </c>
      <c r="E34" s="74">
        <v>0.09701492537313433</v>
      </c>
      <c r="F34" s="74">
        <v>0</v>
      </c>
      <c r="G34" s="74">
        <v>0.03333333333333333</v>
      </c>
      <c r="H34" s="75">
        <v>0.07254901960784314</v>
      </c>
    </row>
    <row r="35" spans="1:8" ht="12.75">
      <c r="A35" s="68"/>
      <c r="B35" s="69" t="s">
        <v>75</v>
      </c>
      <c r="C35" s="73">
        <v>0.006172839506172839</v>
      </c>
      <c r="D35" s="74">
        <v>0</v>
      </c>
      <c r="E35" s="74">
        <v>0</v>
      </c>
      <c r="F35" s="74">
        <v>0</v>
      </c>
      <c r="G35" s="74">
        <v>0</v>
      </c>
      <c r="H35" s="75">
        <v>0.00196078431372549</v>
      </c>
    </row>
    <row r="36" spans="1:8" ht="12.75">
      <c r="A36" s="63"/>
      <c r="B36" s="76" t="s">
        <v>69</v>
      </c>
      <c r="C36" s="77">
        <v>162</v>
      </c>
      <c r="D36" s="78">
        <v>92</v>
      </c>
      <c r="E36" s="78">
        <v>134</v>
      </c>
      <c r="F36" s="78">
        <v>62</v>
      </c>
      <c r="G36" s="78">
        <v>60</v>
      </c>
      <c r="H36" s="79">
        <v>510</v>
      </c>
    </row>
    <row r="37" spans="1:8" ht="12.75">
      <c r="A37" s="70" t="s">
        <v>83</v>
      </c>
      <c r="B37" s="71" t="s">
        <v>84</v>
      </c>
      <c r="C37" s="83"/>
      <c r="D37" s="84"/>
      <c r="E37" s="84"/>
      <c r="F37" s="84"/>
      <c r="G37" s="84"/>
      <c r="H37" s="85"/>
    </row>
    <row r="38" spans="1:8" ht="12.75">
      <c r="A38" s="68"/>
      <c r="B38" s="69" t="s">
        <v>85</v>
      </c>
      <c r="C38" s="73">
        <v>0.2732919254658385</v>
      </c>
      <c r="D38" s="74">
        <v>0.33695652173913043</v>
      </c>
      <c r="E38" s="74">
        <v>0.3805970149253731</v>
      </c>
      <c r="F38" s="74">
        <v>0.3770491803278688</v>
      </c>
      <c r="G38" s="74">
        <v>0.38333333333333336</v>
      </c>
      <c r="H38" s="75">
        <v>0.33858267716535434</v>
      </c>
    </row>
    <row r="39" spans="1:8" ht="12.75">
      <c r="A39" s="68"/>
      <c r="B39" s="69" t="s">
        <v>86</v>
      </c>
      <c r="C39" s="73">
        <v>0.36645962732919257</v>
      </c>
      <c r="D39" s="74">
        <v>0.41304347826086957</v>
      </c>
      <c r="E39" s="74">
        <v>0.26865671641791045</v>
      </c>
      <c r="F39" s="74">
        <v>0.5081967213114754</v>
      </c>
      <c r="G39" s="74">
        <v>0.4</v>
      </c>
      <c r="H39" s="75">
        <v>0.3700787401574803</v>
      </c>
    </row>
    <row r="40" spans="1:8" ht="12.75">
      <c r="A40" s="68"/>
      <c r="B40" s="69" t="s">
        <v>87</v>
      </c>
      <c r="C40" s="73">
        <v>0.2111801242236025</v>
      </c>
      <c r="D40" s="74">
        <v>0.1956521739130435</v>
      </c>
      <c r="E40" s="74">
        <v>0.26865671641791045</v>
      </c>
      <c r="F40" s="74">
        <v>0.09836065573770492</v>
      </c>
      <c r="G40" s="74">
        <v>0.16666666666666666</v>
      </c>
      <c r="H40" s="75">
        <v>0.2047244094488189</v>
      </c>
    </row>
    <row r="41" spans="1:8" ht="12.75">
      <c r="A41" s="68"/>
      <c r="B41" s="69" t="s">
        <v>88</v>
      </c>
      <c r="C41" s="73">
        <v>0.06832298136645963</v>
      </c>
      <c r="D41" s="74">
        <v>0.021739130434782608</v>
      </c>
      <c r="E41" s="74">
        <v>0.029850746268656716</v>
      </c>
      <c r="F41" s="74">
        <v>0.01639344262295082</v>
      </c>
      <c r="G41" s="74">
        <v>0.05</v>
      </c>
      <c r="H41" s="75">
        <v>0.04133858267716536</v>
      </c>
    </row>
    <row r="42" spans="1:8" ht="12.75">
      <c r="A42" s="68"/>
      <c r="B42" s="69" t="s">
        <v>89</v>
      </c>
      <c r="C42" s="73">
        <v>0.055900621118012424</v>
      </c>
      <c r="D42" s="74">
        <v>0</v>
      </c>
      <c r="E42" s="74">
        <v>0.03731343283582089</v>
      </c>
      <c r="F42" s="74">
        <v>0</v>
      </c>
      <c r="G42" s="74">
        <v>0</v>
      </c>
      <c r="H42" s="75">
        <v>0.027559055118110236</v>
      </c>
    </row>
    <row r="43" spans="1:8" ht="12.75">
      <c r="A43" s="68"/>
      <c r="B43" s="69" t="s">
        <v>90</v>
      </c>
      <c r="C43" s="73">
        <v>0.024844720496894408</v>
      </c>
      <c r="D43" s="74">
        <v>0.03260869565217391</v>
      </c>
      <c r="E43" s="74">
        <v>0.014925373134328358</v>
      </c>
      <c r="F43" s="74">
        <v>0</v>
      </c>
      <c r="G43" s="74">
        <v>0</v>
      </c>
      <c r="H43" s="75">
        <v>0.017716535433070866</v>
      </c>
    </row>
    <row r="44" spans="1:8" ht="12.75">
      <c r="A44" s="63"/>
      <c r="B44" s="76" t="s">
        <v>69</v>
      </c>
      <c r="C44" s="77">
        <v>161</v>
      </c>
      <c r="D44" s="78">
        <v>92</v>
      </c>
      <c r="E44" s="78">
        <v>134</v>
      </c>
      <c r="F44" s="78">
        <v>61</v>
      </c>
      <c r="G44" s="78">
        <v>60</v>
      </c>
      <c r="H44" s="79">
        <v>508</v>
      </c>
    </row>
    <row r="45" spans="1:8" ht="12.75">
      <c r="A45" s="70" t="s">
        <v>76</v>
      </c>
      <c r="B45" s="72" t="s">
        <v>77</v>
      </c>
      <c r="C45" s="83"/>
      <c r="D45" s="84"/>
      <c r="E45" s="84"/>
      <c r="F45" s="84"/>
      <c r="G45" s="84"/>
      <c r="H45" s="85"/>
    </row>
    <row r="46" spans="1:8" ht="12.75">
      <c r="A46" s="68"/>
      <c r="B46" s="88" t="s">
        <v>78</v>
      </c>
      <c r="C46" s="73">
        <v>0.38271604938271603</v>
      </c>
      <c r="D46" s="74">
        <v>0.5108695652173914</v>
      </c>
      <c r="E46" s="74">
        <v>0.5522388059701493</v>
      </c>
      <c r="F46" s="74">
        <v>0.6774193548387096</v>
      </c>
      <c r="G46" s="74">
        <v>0.7666666666666667</v>
      </c>
      <c r="H46" s="75">
        <v>0.5313725490196078</v>
      </c>
    </row>
    <row r="47" spans="1:8" ht="12.75">
      <c r="A47" s="68"/>
      <c r="B47" s="82" t="s">
        <v>79</v>
      </c>
      <c r="C47" s="73">
        <v>0.2839506172839506</v>
      </c>
      <c r="D47" s="74">
        <v>0.31521739130434784</v>
      </c>
      <c r="E47" s="74">
        <v>0.2537313432835821</v>
      </c>
      <c r="F47" s="74">
        <v>0.2903225806451613</v>
      </c>
      <c r="G47" s="74">
        <v>0.18333333333333332</v>
      </c>
      <c r="H47" s="75">
        <v>0.27058823529411763</v>
      </c>
    </row>
    <row r="48" spans="1:8" ht="12.75">
      <c r="A48" s="68"/>
      <c r="B48" s="82" t="s">
        <v>80</v>
      </c>
      <c r="C48" s="73">
        <v>0.037037037037037035</v>
      </c>
      <c r="D48" s="74">
        <v>0</v>
      </c>
      <c r="E48" s="74">
        <v>0.014925373134328358</v>
      </c>
      <c r="F48" s="74">
        <v>0</v>
      </c>
      <c r="G48" s="74">
        <v>0</v>
      </c>
      <c r="H48" s="75">
        <v>0.01568627450980392</v>
      </c>
    </row>
    <row r="49" spans="1:8" ht="12.75">
      <c r="A49" s="68"/>
      <c r="B49" s="82" t="s">
        <v>81</v>
      </c>
      <c r="C49" s="73">
        <v>0.17901234567901234</v>
      </c>
      <c r="D49" s="74">
        <v>0.07608695652173914</v>
      </c>
      <c r="E49" s="74">
        <v>0.09701492537313433</v>
      </c>
      <c r="F49" s="74">
        <v>0.03225806451612903</v>
      </c>
      <c r="G49" s="74">
        <v>0.016666666666666666</v>
      </c>
      <c r="H49" s="75">
        <v>0.10196078431372549</v>
      </c>
    </row>
    <row r="50" spans="1:8" ht="12.75">
      <c r="A50" s="68" t="s">
        <v>70</v>
      </c>
      <c r="B50" s="89" t="s">
        <v>82</v>
      </c>
      <c r="C50" s="73">
        <v>0.11728395061728394</v>
      </c>
      <c r="D50" s="74">
        <v>0.09782608695652174</v>
      </c>
      <c r="E50" s="74">
        <v>0.08208955223880597</v>
      </c>
      <c r="F50" s="74">
        <v>0</v>
      </c>
      <c r="G50" s="74">
        <v>0.03333333333333333</v>
      </c>
      <c r="H50" s="75">
        <v>0.0803921568627451</v>
      </c>
    </row>
    <row r="51" spans="1:8" ht="12.75">
      <c r="A51" s="63"/>
      <c r="B51" s="110" t="s">
        <v>69</v>
      </c>
      <c r="C51" s="111">
        <v>162</v>
      </c>
      <c r="D51" s="112">
        <v>92</v>
      </c>
      <c r="E51" s="112">
        <v>134</v>
      </c>
      <c r="F51" s="112">
        <v>62</v>
      </c>
      <c r="G51" s="112">
        <v>60</v>
      </c>
      <c r="H51" s="113">
        <v>510</v>
      </c>
    </row>
    <row r="52" spans="1:8" ht="12.75">
      <c r="A52" s="103" t="s">
        <v>0</v>
      </c>
      <c r="B52" s="71"/>
      <c r="C52" s="84"/>
      <c r="D52" s="84"/>
      <c r="E52" s="84"/>
      <c r="F52" s="84"/>
      <c r="G52" s="84"/>
      <c r="H52" s="72"/>
    </row>
    <row r="53" spans="1:8" ht="12.75">
      <c r="A53" s="105" t="s">
        <v>1</v>
      </c>
      <c r="B53" s="69"/>
      <c r="C53" s="69"/>
      <c r="D53" s="69"/>
      <c r="E53" s="69"/>
      <c r="F53" s="69"/>
      <c r="G53" s="69"/>
      <c r="H53" s="82"/>
    </row>
    <row r="54" spans="1:8" ht="12.75">
      <c r="A54" s="105" t="s">
        <v>108</v>
      </c>
      <c r="B54" s="69"/>
      <c r="C54" s="69"/>
      <c r="D54" s="69"/>
      <c r="E54" s="69"/>
      <c r="F54" s="69"/>
      <c r="G54" s="69"/>
      <c r="H54" s="82"/>
    </row>
    <row r="55" spans="1:8" ht="12.75">
      <c r="A55" s="106" t="s">
        <v>109</v>
      </c>
      <c r="B55" s="64"/>
      <c r="C55" s="64"/>
      <c r="D55" s="64"/>
      <c r="E55" s="64"/>
      <c r="F55" s="64"/>
      <c r="G55" s="64"/>
      <c r="H55" s="86"/>
    </row>
    <row r="56" spans="1:8" ht="4.5" customHeight="1">
      <c r="A56" s="70"/>
      <c r="B56" s="72"/>
      <c r="C56" s="71"/>
      <c r="D56" s="71"/>
      <c r="E56" s="71"/>
      <c r="F56" s="71"/>
      <c r="G56" s="71"/>
      <c r="H56" s="72"/>
    </row>
    <row r="57" spans="1:8" s="115" customFormat="1" ht="12.75" customHeight="1">
      <c r="A57" s="114" t="s">
        <v>120</v>
      </c>
      <c r="B57" s="58"/>
      <c r="C57" s="59" t="s">
        <v>5</v>
      </c>
      <c r="D57" s="60" t="s">
        <v>6</v>
      </c>
      <c r="E57" s="60" t="s">
        <v>7</v>
      </c>
      <c r="F57" s="60" t="s">
        <v>8</v>
      </c>
      <c r="G57" s="60" t="s">
        <v>9</v>
      </c>
      <c r="H57" s="61" t="s">
        <v>10</v>
      </c>
    </row>
    <row r="58" spans="1:8" ht="12.75">
      <c r="A58" s="70" t="str">
        <f>"6."</f>
        <v>6.</v>
      </c>
      <c r="B58" s="116" t="s">
        <v>121</v>
      </c>
      <c r="C58" s="117"/>
      <c r="D58" s="116"/>
      <c r="E58" s="116"/>
      <c r="F58" s="116"/>
      <c r="G58" s="116"/>
      <c r="H58" s="90"/>
    </row>
    <row r="59" spans="1:8" ht="12.75">
      <c r="A59" s="68"/>
      <c r="B59" s="118" t="s">
        <v>122</v>
      </c>
      <c r="C59" s="73">
        <v>0.2236024844720497</v>
      </c>
      <c r="D59" s="74">
        <v>0.2717391304347826</v>
      </c>
      <c r="E59" s="74">
        <v>0.11194029850746269</v>
      </c>
      <c r="F59" s="74">
        <v>0.06451612903225806</v>
      </c>
      <c r="G59" s="74">
        <v>0.2833333333333333</v>
      </c>
      <c r="H59" s="75">
        <v>0.1905697445972495</v>
      </c>
    </row>
    <row r="60" spans="1:8" ht="12.75">
      <c r="A60" s="68"/>
      <c r="B60" s="118" t="s">
        <v>123</v>
      </c>
      <c r="C60" s="73">
        <v>0.20496894409937888</v>
      </c>
      <c r="D60" s="74">
        <v>0.2826086956521739</v>
      </c>
      <c r="E60" s="74">
        <v>0.07462686567164178</v>
      </c>
      <c r="F60" s="74">
        <v>0.5483870967741935</v>
      </c>
      <c r="G60" s="74">
        <v>0.26666666666666666</v>
      </c>
      <c r="H60" s="75">
        <v>0.2337917485265226</v>
      </c>
    </row>
    <row r="61" spans="1:8" ht="12.75">
      <c r="A61" s="68"/>
      <c r="B61" s="118" t="s">
        <v>315</v>
      </c>
      <c r="C61" s="73">
        <v>0</v>
      </c>
      <c r="D61" s="74">
        <v>0</v>
      </c>
      <c r="E61" s="74">
        <v>0</v>
      </c>
      <c r="F61" s="74">
        <v>0.016129032258064516</v>
      </c>
      <c r="G61" s="74">
        <v>0</v>
      </c>
      <c r="H61" s="75">
        <v>0.0019646365422396855</v>
      </c>
    </row>
    <row r="62" spans="1:8" ht="12.75">
      <c r="A62" s="68"/>
      <c r="B62" s="118" t="s">
        <v>124</v>
      </c>
      <c r="C62" s="73">
        <v>0.07453416149068323</v>
      </c>
      <c r="D62" s="74">
        <v>0.07608695652173914</v>
      </c>
      <c r="E62" s="74">
        <v>0.13432835820895522</v>
      </c>
      <c r="F62" s="74">
        <v>0.0967741935483871</v>
      </c>
      <c r="G62" s="74">
        <v>0.06666666666666667</v>
      </c>
      <c r="H62" s="75">
        <v>0.09233791748526522</v>
      </c>
    </row>
    <row r="63" spans="1:8" ht="12.75">
      <c r="A63" s="119"/>
      <c r="B63" s="118" t="s">
        <v>125</v>
      </c>
      <c r="C63" s="73">
        <v>0.19254658385093168</v>
      </c>
      <c r="D63" s="74">
        <v>0.16304347826086957</v>
      </c>
      <c r="E63" s="74">
        <v>0.27611940298507465</v>
      </c>
      <c r="F63" s="74">
        <v>0.16129032258064516</v>
      </c>
      <c r="G63" s="74">
        <v>0.25</v>
      </c>
      <c r="H63" s="75">
        <v>0.21218074656188604</v>
      </c>
    </row>
    <row r="64" spans="1:8" ht="12.75">
      <c r="A64" s="119"/>
      <c r="B64" s="118" t="s">
        <v>126</v>
      </c>
      <c r="C64" s="73">
        <v>0.15527950310559005</v>
      </c>
      <c r="D64" s="74">
        <v>0.11956521739130435</v>
      </c>
      <c r="E64" s="74">
        <v>0.208955223880597</v>
      </c>
      <c r="F64" s="74">
        <v>0.06451612903225806</v>
      </c>
      <c r="G64" s="74">
        <v>0.1</v>
      </c>
      <c r="H64" s="75">
        <v>0.14538310412573674</v>
      </c>
    </row>
    <row r="65" spans="1:8" ht="12.75">
      <c r="A65" s="119"/>
      <c r="B65" s="118" t="s">
        <v>127</v>
      </c>
      <c r="C65" s="73">
        <v>0.09937888198757763</v>
      </c>
      <c r="D65" s="74">
        <v>0.06521739130434782</v>
      </c>
      <c r="E65" s="74">
        <v>0.11940298507462686</v>
      </c>
      <c r="F65" s="74">
        <v>0</v>
      </c>
      <c r="G65" s="74">
        <v>0.03333333333333333</v>
      </c>
      <c r="H65" s="75">
        <v>0.07858546168958742</v>
      </c>
    </row>
    <row r="66" spans="1:8" ht="12.75">
      <c r="A66" s="119"/>
      <c r="B66" s="118" t="s">
        <v>128</v>
      </c>
      <c r="C66" s="73">
        <v>0.049689440993788817</v>
      </c>
      <c r="D66" s="74">
        <v>0.021739130434782608</v>
      </c>
      <c r="E66" s="74">
        <v>0.07462686567164178</v>
      </c>
      <c r="F66" s="74">
        <v>0.04838709677419355</v>
      </c>
      <c r="G66" s="74">
        <v>0</v>
      </c>
      <c r="H66" s="75">
        <v>0.04518664047151277</v>
      </c>
    </row>
    <row r="67" spans="1:8" ht="12.75">
      <c r="A67" s="120"/>
      <c r="B67" s="121" t="s">
        <v>69</v>
      </c>
      <c r="C67" s="111">
        <v>161</v>
      </c>
      <c r="D67" s="112">
        <v>92</v>
      </c>
      <c r="E67" s="112">
        <v>134</v>
      </c>
      <c r="F67" s="112">
        <v>62</v>
      </c>
      <c r="G67" s="112">
        <v>60</v>
      </c>
      <c r="H67" s="113">
        <v>509</v>
      </c>
    </row>
    <row r="68" spans="1:8" ht="12.75">
      <c r="A68" s="70" t="str">
        <f>"7."</f>
        <v>7.</v>
      </c>
      <c r="B68" s="90" t="s">
        <v>92</v>
      </c>
      <c r="C68" s="91"/>
      <c r="D68" s="92"/>
      <c r="E68" s="92"/>
      <c r="F68" s="92"/>
      <c r="G68" s="92"/>
      <c r="H68" s="90"/>
    </row>
    <row r="69" spans="1:8" ht="12.75">
      <c r="A69" s="68"/>
      <c r="B69" s="93" t="s">
        <v>93</v>
      </c>
      <c r="C69" s="94"/>
      <c r="D69" s="95"/>
      <c r="E69" s="95"/>
      <c r="F69" s="95"/>
      <c r="G69" s="95"/>
      <c r="H69" s="96"/>
    </row>
    <row r="70" spans="1:8" ht="12.75">
      <c r="A70" s="68"/>
      <c r="B70" s="93" t="s">
        <v>94</v>
      </c>
      <c r="C70" s="73">
        <v>0.064</v>
      </c>
      <c r="D70" s="74">
        <v>0.039473684210526314</v>
      </c>
      <c r="E70" s="74">
        <v>0.102803738317757</v>
      </c>
      <c r="F70" s="74">
        <v>0</v>
      </c>
      <c r="G70" s="74">
        <v>0</v>
      </c>
      <c r="H70" s="75">
        <v>0.05365853658536585</v>
      </c>
    </row>
    <row r="71" spans="1:8" ht="12.75">
      <c r="A71" s="68"/>
      <c r="B71" s="93" t="s">
        <v>95</v>
      </c>
      <c r="C71" s="73">
        <v>0.152</v>
      </c>
      <c r="D71" s="74">
        <v>0.06578947368421052</v>
      </c>
      <c r="E71" s="74">
        <v>0.21495327102803738</v>
      </c>
      <c r="F71" s="74">
        <v>0.017857142857142856</v>
      </c>
      <c r="G71" s="74">
        <v>0</v>
      </c>
      <c r="H71" s="75">
        <v>0.11707317073170732</v>
      </c>
    </row>
    <row r="72" spans="1:8" ht="12.75">
      <c r="A72" s="68"/>
      <c r="B72" s="93" t="s">
        <v>96</v>
      </c>
      <c r="C72" s="73">
        <v>0.336</v>
      </c>
      <c r="D72" s="74">
        <v>0.17105263157894737</v>
      </c>
      <c r="E72" s="74">
        <v>0.37383177570093457</v>
      </c>
      <c r="F72" s="74">
        <v>0</v>
      </c>
      <c r="G72" s="74">
        <v>0.08695652173913043</v>
      </c>
      <c r="H72" s="75">
        <v>0.24146341463414633</v>
      </c>
    </row>
    <row r="73" spans="1:8" ht="12.75">
      <c r="A73" s="68"/>
      <c r="B73" s="93" t="s">
        <v>97</v>
      </c>
      <c r="C73" s="73">
        <v>0.256</v>
      </c>
      <c r="D73" s="74">
        <v>0.18421052631578946</v>
      </c>
      <c r="E73" s="74">
        <v>0.24299065420560748</v>
      </c>
      <c r="F73" s="74">
        <v>0.07142857142857142</v>
      </c>
      <c r="G73" s="74">
        <v>0.34782608695652173</v>
      </c>
      <c r="H73" s="75">
        <v>0.22439024390243903</v>
      </c>
    </row>
    <row r="74" spans="1:8" ht="12.75">
      <c r="A74" s="68"/>
      <c r="B74" s="93" t="s">
        <v>98</v>
      </c>
      <c r="C74" s="73">
        <v>0.08</v>
      </c>
      <c r="D74" s="74">
        <v>0.18421052631578946</v>
      </c>
      <c r="E74" s="74">
        <v>0.037383177570093455</v>
      </c>
      <c r="F74" s="74">
        <v>0.2857142857142857</v>
      </c>
      <c r="G74" s="74">
        <v>0.391304347826087</v>
      </c>
      <c r="H74" s="75">
        <v>0.15121951219512195</v>
      </c>
    </row>
    <row r="75" spans="1:8" ht="12.75">
      <c r="A75" s="68"/>
      <c r="B75" s="93" t="s">
        <v>99</v>
      </c>
      <c r="C75" s="73">
        <v>0.04</v>
      </c>
      <c r="D75" s="74">
        <v>0.17105263157894737</v>
      </c>
      <c r="E75" s="74">
        <v>0.018691588785046728</v>
      </c>
      <c r="F75" s="74">
        <v>0.25</v>
      </c>
      <c r="G75" s="74">
        <v>0.021739130434782608</v>
      </c>
      <c r="H75" s="75">
        <v>0.08536585365853659</v>
      </c>
    </row>
    <row r="76" spans="1:8" ht="12.75">
      <c r="A76" s="68"/>
      <c r="B76" s="93" t="s">
        <v>100</v>
      </c>
      <c r="C76" s="73">
        <v>0.072</v>
      </c>
      <c r="D76" s="74">
        <v>0.18421052631578946</v>
      </c>
      <c r="E76" s="74">
        <v>0.009345794392523364</v>
      </c>
      <c r="F76" s="74">
        <v>0.375</v>
      </c>
      <c r="G76" s="74">
        <v>0.15217391304347827</v>
      </c>
      <c r="H76" s="75">
        <v>0.12682926829268293</v>
      </c>
    </row>
    <row r="77" spans="1:8" ht="12.75">
      <c r="A77" s="68"/>
      <c r="B77" s="97" t="s">
        <v>69</v>
      </c>
      <c r="C77" s="98">
        <v>125</v>
      </c>
      <c r="D77" s="25">
        <v>76</v>
      </c>
      <c r="E77" s="25">
        <v>107</v>
      </c>
      <c r="F77" s="25">
        <v>56</v>
      </c>
      <c r="G77" s="25">
        <v>46</v>
      </c>
      <c r="H77" s="97">
        <v>410</v>
      </c>
    </row>
    <row r="78" spans="1:8" ht="12.75">
      <c r="A78" s="68"/>
      <c r="B78" s="97" t="s">
        <v>101</v>
      </c>
      <c r="C78" s="99">
        <v>25088</v>
      </c>
      <c r="D78" s="100">
        <v>32304</v>
      </c>
      <c r="E78" s="100">
        <v>22029</v>
      </c>
      <c r="F78" s="100">
        <v>37869</v>
      </c>
      <c r="G78" s="100">
        <v>30815</v>
      </c>
      <c r="H78" s="122">
        <v>28016</v>
      </c>
    </row>
    <row r="79" spans="1:8" ht="18" customHeight="1">
      <c r="A79" s="68"/>
      <c r="B79" s="93" t="s">
        <v>129</v>
      </c>
      <c r="C79" s="95"/>
      <c r="D79" s="95"/>
      <c r="E79" s="95"/>
      <c r="F79" s="95"/>
      <c r="G79" s="95"/>
      <c r="H79" s="96"/>
    </row>
    <row r="80" spans="1:8" ht="12.75">
      <c r="A80" s="68"/>
      <c r="B80" s="93" t="s">
        <v>130</v>
      </c>
      <c r="C80" s="74">
        <v>0.045454545454545456</v>
      </c>
      <c r="D80" s="74">
        <v>0</v>
      </c>
      <c r="E80" s="74">
        <v>0.13333333333333333</v>
      </c>
      <c r="F80" s="74" t="s">
        <v>131</v>
      </c>
      <c r="G80" s="74">
        <v>0</v>
      </c>
      <c r="H80" s="75">
        <v>0.06382978723404255</v>
      </c>
    </row>
    <row r="81" spans="1:8" ht="12.75">
      <c r="A81" s="68"/>
      <c r="B81" s="93" t="s">
        <v>132</v>
      </c>
      <c r="C81" s="74">
        <v>0.4090909090909091</v>
      </c>
      <c r="D81" s="74">
        <v>0.6</v>
      </c>
      <c r="E81" s="74">
        <v>0.4</v>
      </c>
      <c r="F81" s="74" t="s">
        <v>131</v>
      </c>
      <c r="G81" s="74">
        <v>0.2</v>
      </c>
      <c r="H81" s="75">
        <v>0.40425531914893614</v>
      </c>
    </row>
    <row r="82" spans="1:8" ht="12.75">
      <c r="A82" s="68"/>
      <c r="B82" s="93" t="s">
        <v>133</v>
      </c>
      <c r="C82" s="74">
        <v>0.4090909090909091</v>
      </c>
      <c r="D82" s="74">
        <v>0.2</v>
      </c>
      <c r="E82" s="74">
        <v>0.06666666666666667</v>
      </c>
      <c r="F82" s="74" t="s">
        <v>131</v>
      </c>
      <c r="G82" s="74">
        <v>0</v>
      </c>
      <c r="H82" s="75">
        <v>0.23404255319148937</v>
      </c>
    </row>
    <row r="83" spans="1:8" ht="12.75">
      <c r="A83" s="68"/>
      <c r="B83" s="93" t="s">
        <v>134</v>
      </c>
      <c r="C83" s="74">
        <v>0.09090909090909091</v>
      </c>
      <c r="D83" s="74">
        <v>0.2</v>
      </c>
      <c r="E83" s="74">
        <v>0.2</v>
      </c>
      <c r="F83" s="74" t="s">
        <v>131</v>
      </c>
      <c r="G83" s="74">
        <v>0.2</v>
      </c>
      <c r="H83" s="75">
        <v>0.14893617021276595</v>
      </c>
    </row>
    <row r="84" spans="1:8" ht="12.75">
      <c r="A84" s="68"/>
      <c r="B84" s="93" t="s">
        <v>135</v>
      </c>
      <c r="C84" s="74">
        <v>0.045454545454545456</v>
      </c>
      <c r="D84" s="74">
        <v>0</v>
      </c>
      <c r="E84" s="74">
        <v>0.2</v>
      </c>
      <c r="F84" s="74" t="s">
        <v>131</v>
      </c>
      <c r="G84" s="74">
        <v>0.6</v>
      </c>
      <c r="H84" s="75">
        <v>0.14893617021276595</v>
      </c>
    </row>
    <row r="85" spans="1:8" ht="12.75">
      <c r="A85" s="68"/>
      <c r="B85" s="97" t="s">
        <v>69</v>
      </c>
      <c r="C85" s="25">
        <v>22</v>
      </c>
      <c r="D85" s="25">
        <v>5</v>
      </c>
      <c r="E85" s="25">
        <v>15</v>
      </c>
      <c r="F85" s="25">
        <v>0</v>
      </c>
      <c r="G85" s="25">
        <v>5</v>
      </c>
      <c r="H85" s="97">
        <v>47</v>
      </c>
    </row>
    <row r="86" spans="1:8" ht="12.75">
      <c r="A86" s="63"/>
      <c r="B86" s="79" t="s">
        <v>101</v>
      </c>
      <c r="C86" s="123">
        <v>10433</v>
      </c>
      <c r="D86" s="123">
        <v>9992</v>
      </c>
      <c r="E86" s="123">
        <v>12048</v>
      </c>
      <c r="F86" s="123" t="s">
        <v>131</v>
      </c>
      <c r="G86" s="123">
        <v>11983</v>
      </c>
      <c r="H86" s="124">
        <v>11677</v>
      </c>
    </row>
    <row r="87" spans="1:8" ht="12.75">
      <c r="A87" s="125" t="s">
        <v>136</v>
      </c>
      <c r="B87" s="90" t="s">
        <v>137</v>
      </c>
      <c r="C87" s="126"/>
      <c r="D87" s="127"/>
      <c r="E87" s="127"/>
      <c r="F87" s="127"/>
      <c r="G87" s="127"/>
      <c r="H87" s="128"/>
    </row>
    <row r="88" spans="1:8" ht="12.75">
      <c r="A88" s="68"/>
      <c r="B88" s="93" t="s">
        <v>102</v>
      </c>
      <c r="C88" s="73">
        <v>0.11392405063291139</v>
      </c>
      <c r="D88" s="74">
        <v>0.16483516483516483</v>
      </c>
      <c r="E88" s="74">
        <v>0.18461538461538463</v>
      </c>
      <c r="F88" s="74">
        <v>0.21311475409836064</v>
      </c>
      <c r="G88" s="74">
        <v>0.23214285714285715</v>
      </c>
      <c r="H88" s="75">
        <v>0.16733870967741934</v>
      </c>
    </row>
    <row r="89" spans="1:8" ht="12.75">
      <c r="A89" s="68"/>
      <c r="B89" s="93" t="s">
        <v>103</v>
      </c>
      <c r="C89" s="73">
        <v>0.34177215189873417</v>
      </c>
      <c r="D89" s="74">
        <v>0.26373626373626374</v>
      </c>
      <c r="E89" s="74">
        <v>0.3153846153846154</v>
      </c>
      <c r="F89" s="74">
        <v>0.4098360655737705</v>
      </c>
      <c r="G89" s="74">
        <v>0.3392857142857143</v>
      </c>
      <c r="H89" s="75">
        <v>0.3286290322580645</v>
      </c>
    </row>
    <row r="90" spans="1:8" ht="12.75">
      <c r="A90" s="68"/>
      <c r="B90" s="93" t="s">
        <v>104</v>
      </c>
      <c r="C90" s="73">
        <v>0.379746835443038</v>
      </c>
      <c r="D90" s="74">
        <v>0.46153846153846156</v>
      </c>
      <c r="E90" s="74">
        <v>0.4153846153846154</v>
      </c>
      <c r="F90" s="74">
        <v>0.36065573770491804</v>
      </c>
      <c r="G90" s="74">
        <v>0.375</v>
      </c>
      <c r="H90" s="75">
        <v>0.4012096774193548</v>
      </c>
    </row>
    <row r="91" spans="1:8" ht="12.75">
      <c r="A91" s="68"/>
      <c r="B91" s="93" t="s">
        <v>105</v>
      </c>
      <c r="C91" s="73">
        <v>0.08227848101265822</v>
      </c>
      <c r="D91" s="74">
        <v>0.07692307692307693</v>
      </c>
      <c r="E91" s="74">
        <v>0.038461538461538464</v>
      </c>
      <c r="F91" s="74">
        <v>0.01639344262295082</v>
      </c>
      <c r="G91" s="74">
        <v>0.05357142857142857</v>
      </c>
      <c r="H91" s="75">
        <v>0.05846774193548387</v>
      </c>
    </row>
    <row r="92" spans="1:8" ht="12.75">
      <c r="A92" s="68"/>
      <c r="B92" s="93" t="s">
        <v>106</v>
      </c>
      <c r="C92" s="73">
        <v>0.0189873417721519</v>
      </c>
      <c r="D92" s="74">
        <v>0.01098901098901099</v>
      </c>
      <c r="E92" s="74">
        <v>0.023076923076923078</v>
      </c>
      <c r="F92" s="74">
        <v>0</v>
      </c>
      <c r="G92" s="74">
        <v>0</v>
      </c>
      <c r="H92" s="75">
        <v>0.014112903225806451</v>
      </c>
    </row>
    <row r="93" spans="1:8" ht="12.75">
      <c r="A93" s="68"/>
      <c r="B93" s="93" t="s">
        <v>107</v>
      </c>
      <c r="C93" s="73">
        <v>0.06329113924050633</v>
      </c>
      <c r="D93" s="74">
        <v>0.02197802197802198</v>
      </c>
      <c r="E93" s="74">
        <v>0.023076923076923078</v>
      </c>
      <c r="F93" s="74">
        <v>0</v>
      </c>
      <c r="G93" s="74">
        <v>0</v>
      </c>
      <c r="H93" s="75">
        <v>0.03024193548387097</v>
      </c>
    </row>
    <row r="94" spans="1:8" ht="12.75">
      <c r="A94" s="63"/>
      <c r="B94" s="79" t="s">
        <v>69</v>
      </c>
      <c r="C94" s="87">
        <v>158</v>
      </c>
      <c r="D94" s="76">
        <v>91</v>
      </c>
      <c r="E94" s="76">
        <v>130</v>
      </c>
      <c r="F94" s="76">
        <v>61</v>
      </c>
      <c r="G94" s="76">
        <v>56</v>
      </c>
      <c r="H94" s="79">
        <v>496</v>
      </c>
    </row>
    <row r="95" spans="1:8" ht="12.75">
      <c r="A95" s="103" t="s">
        <v>0</v>
      </c>
      <c r="B95" s="71"/>
      <c r="C95" s="84"/>
      <c r="D95" s="84"/>
      <c r="E95" s="84"/>
      <c r="F95" s="84"/>
      <c r="G95" s="84"/>
      <c r="H95" s="72"/>
    </row>
    <row r="96" spans="1:8" ht="12.75">
      <c r="A96" s="105" t="s">
        <v>1</v>
      </c>
      <c r="B96" s="69"/>
      <c r="C96" s="69"/>
      <c r="D96" s="69"/>
      <c r="E96" s="69"/>
      <c r="F96" s="69"/>
      <c r="G96" s="69"/>
      <c r="H96" s="82"/>
    </row>
    <row r="97" spans="1:8" ht="12.75">
      <c r="A97" s="105" t="s">
        <v>108</v>
      </c>
      <c r="B97" s="69"/>
      <c r="C97" s="69"/>
      <c r="D97" s="69"/>
      <c r="E97" s="69"/>
      <c r="F97" s="69"/>
      <c r="G97" s="69"/>
      <c r="H97" s="82"/>
    </row>
    <row r="98" spans="1:8" ht="12.75">
      <c r="A98" s="106" t="s">
        <v>109</v>
      </c>
      <c r="B98" s="64"/>
      <c r="C98" s="64"/>
      <c r="D98" s="64"/>
      <c r="E98" s="64"/>
      <c r="F98" s="64"/>
      <c r="G98" s="64"/>
      <c r="H98" s="86"/>
    </row>
    <row r="99" spans="1:8" ht="4.5" customHeight="1">
      <c r="A99" s="70"/>
      <c r="B99" s="72"/>
      <c r="C99" s="71"/>
      <c r="D99" s="71"/>
      <c r="E99" s="71"/>
      <c r="F99" s="71"/>
      <c r="G99" s="71"/>
      <c r="H99" s="72"/>
    </row>
    <row r="100" spans="1:8" s="115" customFormat="1" ht="12.75" customHeight="1">
      <c r="A100" s="114" t="s">
        <v>120</v>
      </c>
      <c r="B100" s="58"/>
      <c r="C100" s="59" t="s">
        <v>5</v>
      </c>
      <c r="D100" s="60" t="s">
        <v>6</v>
      </c>
      <c r="E100" s="60" t="s">
        <v>7</v>
      </c>
      <c r="F100" s="60" t="s">
        <v>8</v>
      </c>
      <c r="G100" s="60" t="s">
        <v>9</v>
      </c>
      <c r="H100" s="61" t="s">
        <v>10</v>
      </c>
    </row>
    <row r="101" spans="1:8" ht="12.75">
      <c r="A101" s="70" t="str">
        <f>"9a."</f>
        <v>9a.</v>
      </c>
      <c r="B101" s="90" t="s">
        <v>138</v>
      </c>
      <c r="C101" s="91"/>
      <c r="D101" s="92"/>
      <c r="E101" s="92"/>
      <c r="F101" s="92"/>
      <c r="G101" s="92"/>
      <c r="H101" s="129"/>
    </row>
    <row r="102" spans="1:8" ht="12.75">
      <c r="A102" s="68"/>
      <c r="B102" s="93" t="s">
        <v>139</v>
      </c>
      <c r="C102" s="73">
        <v>0.062111801242236024</v>
      </c>
      <c r="D102" s="74">
        <v>0.18478260869565216</v>
      </c>
      <c r="E102" s="74">
        <v>0.007462686567164179</v>
      </c>
      <c r="F102" s="74">
        <v>0.04918032786885246</v>
      </c>
      <c r="G102" s="74">
        <v>0.03333333333333333</v>
      </c>
      <c r="H102" s="75">
        <v>0.06496062992125984</v>
      </c>
    </row>
    <row r="103" spans="1:8" ht="12.75">
      <c r="A103" s="68"/>
      <c r="B103" s="93" t="s">
        <v>140</v>
      </c>
      <c r="C103" s="73">
        <v>0.055900621118012424</v>
      </c>
      <c r="D103" s="74">
        <v>0.33695652173913043</v>
      </c>
      <c r="E103" s="74">
        <v>0.04477611940298507</v>
      </c>
      <c r="F103" s="74">
        <v>0</v>
      </c>
      <c r="G103" s="74">
        <v>0</v>
      </c>
      <c r="H103" s="75">
        <v>0.09055118110236221</v>
      </c>
    </row>
    <row r="104" spans="1:8" ht="12.75">
      <c r="A104" s="68"/>
      <c r="B104" s="93" t="s">
        <v>141</v>
      </c>
      <c r="C104" s="73">
        <v>0.037267080745341616</v>
      </c>
      <c r="D104" s="74">
        <v>0.16304347826086957</v>
      </c>
      <c r="E104" s="74">
        <v>0</v>
      </c>
      <c r="F104" s="74">
        <v>0.29508196721311475</v>
      </c>
      <c r="G104" s="74">
        <v>0</v>
      </c>
      <c r="H104" s="75">
        <v>0.07677165354330709</v>
      </c>
    </row>
    <row r="105" spans="1:8" ht="12.75">
      <c r="A105" s="68"/>
      <c r="B105" s="93" t="s">
        <v>142</v>
      </c>
      <c r="C105" s="73">
        <v>0.012422360248447204</v>
      </c>
      <c r="D105" s="74">
        <v>0</v>
      </c>
      <c r="E105" s="74">
        <v>0</v>
      </c>
      <c r="F105" s="74">
        <v>0.5901639344262295</v>
      </c>
      <c r="G105" s="74">
        <v>0</v>
      </c>
      <c r="H105" s="75">
        <v>0.07480314960629922</v>
      </c>
    </row>
    <row r="106" spans="1:8" ht="12.75">
      <c r="A106" s="68"/>
      <c r="B106" s="93" t="s">
        <v>143</v>
      </c>
      <c r="C106" s="73">
        <v>0.06832298136645963</v>
      </c>
      <c r="D106" s="74">
        <v>0.010869565217391304</v>
      </c>
      <c r="E106" s="74">
        <v>0</v>
      </c>
      <c r="F106" s="74">
        <v>0</v>
      </c>
      <c r="G106" s="74">
        <v>0</v>
      </c>
      <c r="H106" s="75">
        <v>0.023622047244094488</v>
      </c>
    </row>
    <row r="107" spans="1:8" ht="12.75">
      <c r="A107" s="68"/>
      <c r="B107" s="93" t="s">
        <v>144</v>
      </c>
      <c r="C107" s="73">
        <v>0.031055900621118012</v>
      </c>
      <c r="D107" s="74">
        <v>0.010869565217391304</v>
      </c>
      <c r="E107" s="74">
        <v>0.06716417910447761</v>
      </c>
      <c r="F107" s="74">
        <v>0</v>
      </c>
      <c r="G107" s="74">
        <v>0.95</v>
      </c>
      <c r="H107" s="75">
        <v>0.14173228346456693</v>
      </c>
    </row>
    <row r="108" spans="1:8" ht="12.75">
      <c r="A108" s="68"/>
      <c r="B108" s="93" t="s">
        <v>145</v>
      </c>
      <c r="C108" s="73">
        <v>0.16149068322981366</v>
      </c>
      <c r="D108" s="74">
        <v>0</v>
      </c>
      <c r="E108" s="74">
        <v>0.1044776119402985</v>
      </c>
      <c r="F108" s="74">
        <v>0</v>
      </c>
      <c r="G108" s="74">
        <v>0</v>
      </c>
      <c r="H108" s="75">
        <v>0.07874015748031496</v>
      </c>
    </row>
    <row r="109" spans="1:8" ht="12.75">
      <c r="A109" s="68"/>
      <c r="B109" s="93" t="s">
        <v>146</v>
      </c>
      <c r="C109" s="73">
        <v>0.006211180124223602</v>
      </c>
      <c r="D109" s="74">
        <v>0</v>
      </c>
      <c r="E109" s="74">
        <v>0</v>
      </c>
      <c r="F109" s="74">
        <v>0</v>
      </c>
      <c r="G109" s="74">
        <v>0.016666666666666666</v>
      </c>
      <c r="H109" s="75">
        <v>0.003937007874015748</v>
      </c>
    </row>
    <row r="110" spans="1:8" ht="12.75">
      <c r="A110" s="68"/>
      <c r="B110" s="93" t="s">
        <v>147</v>
      </c>
      <c r="C110" s="73">
        <v>0.18012422360248448</v>
      </c>
      <c r="D110" s="74">
        <v>0.03260869565217391</v>
      </c>
      <c r="E110" s="74">
        <v>0.6119402985074627</v>
      </c>
      <c r="F110" s="74">
        <v>0</v>
      </c>
      <c r="G110" s="74">
        <v>0</v>
      </c>
      <c r="H110" s="75">
        <v>0.22440944881889763</v>
      </c>
    </row>
    <row r="111" spans="1:8" ht="12.75">
      <c r="A111" s="68"/>
      <c r="B111" s="93" t="s">
        <v>148</v>
      </c>
      <c r="C111" s="73">
        <v>0.09937888198757763</v>
      </c>
      <c r="D111" s="74">
        <v>0.010869565217391304</v>
      </c>
      <c r="E111" s="74">
        <v>0.007462686567164179</v>
      </c>
      <c r="F111" s="74">
        <v>0</v>
      </c>
      <c r="G111" s="74">
        <v>0</v>
      </c>
      <c r="H111" s="75">
        <v>0.03543307086614173</v>
      </c>
    </row>
    <row r="112" spans="1:8" ht="12.75">
      <c r="A112" s="68"/>
      <c r="B112" s="93" t="s">
        <v>149</v>
      </c>
      <c r="C112" s="73">
        <v>0.09937888198757763</v>
      </c>
      <c r="D112" s="74">
        <v>0.11956521739130435</v>
      </c>
      <c r="E112" s="74">
        <v>0.022388059701492536</v>
      </c>
      <c r="F112" s="74">
        <v>0</v>
      </c>
      <c r="G112" s="74">
        <v>0</v>
      </c>
      <c r="H112" s="75">
        <v>0.05905511811023622</v>
      </c>
    </row>
    <row r="113" spans="1:8" ht="12.75">
      <c r="A113" s="68"/>
      <c r="B113" s="93" t="s">
        <v>150</v>
      </c>
      <c r="C113" s="73">
        <v>0.09316770186335403</v>
      </c>
      <c r="D113" s="74">
        <v>0.11956521739130435</v>
      </c>
      <c r="E113" s="74">
        <v>0.04477611940298507</v>
      </c>
      <c r="F113" s="74">
        <v>0</v>
      </c>
      <c r="G113" s="74">
        <v>0</v>
      </c>
      <c r="H113" s="75">
        <v>0.06299212598425197</v>
      </c>
    </row>
    <row r="114" spans="1:8" ht="12.75">
      <c r="A114" s="68"/>
      <c r="B114" s="93" t="s">
        <v>151</v>
      </c>
      <c r="C114" s="73">
        <v>0.012422360248447204</v>
      </c>
      <c r="D114" s="74">
        <v>0</v>
      </c>
      <c r="E114" s="74">
        <v>0.007462686567164179</v>
      </c>
      <c r="F114" s="74">
        <v>0</v>
      </c>
      <c r="G114" s="74">
        <v>0</v>
      </c>
      <c r="H114" s="75">
        <v>0.005905511811023622</v>
      </c>
    </row>
    <row r="115" spans="1:8" ht="12.75">
      <c r="A115" s="68"/>
      <c r="B115" s="93" t="s">
        <v>152</v>
      </c>
      <c r="C115" s="73">
        <v>0.006211180124223602</v>
      </c>
      <c r="D115" s="74">
        <v>0</v>
      </c>
      <c r="E115" s="74">
        <v>0.014925373134328358</v>
      </c>
      <c r="F115" s="74">
        <v>0</v>
      </c>
      <c r="G115" s="74">
        <v>0</v>
      </c>
      <c r="H115" s="75">
        <v>0.005905511811023622</v>
      </c>
    </row>
    <row r="116" spans="1:8" ht="12.75">
      <c r="A116" s="68"/>
      <c r="B116" s="93" t="s">
        <v>153</v>
      </c>
      <c r="C116" s="73">
        <v>0</v>
      </c>
      <c r="D116" s="74">
        <v>0</v>
      </c>
      <c r="E116" s="74">
        <v>0</v>
      </c>
      <c r="F116" s="74">
        <v>0</v>
      </c>
      <c r="G116" s="74">
        <v>0</v>
      </c>
      <c r="H116" s="75">
        <v>0</v>
      </c>
    </row>
    <row r="117" spans="1:8" ht="12.75">
      <c r="A117" s="68"/>
      <c r="B117" s="93" t="s">
        <v>154</v>
      </c>
      <c r="C117" s="73">
        <v>0</v>
      </c>
      <c r="D117" s="74">
        <v>0</v>
      </c>
      <c r="E117" s="74">
        <v>0.04477611940298507</v>
      </c>
      <c r="F117" s="74">
        <v>0</v>
      </c>
      <c r="G117" s="74">
        <v>0</v>
      </c>
      <c r="H117" s="75">
        <v>0.011811023622047244</v>
      </c>
    </row>
    <row r="118" spans="1:8" ht="12.75">
      <c r="A118" s="68"/>
      <c r="B118" s="93" t="s">
        <v>155</v>
      </c>
      <c r="C118" s="73">
        <v>0</v>
      </c>
      <c r="D118" s="74">
        <v>0</v>
      </c>
      <c r="E118" s="74">
        <v>0</v>
      </c>
      <c r="F118" s="74">
        <v>0</v>
      </c>
      <c r="G118" s="74">
        <v>0</v>
      </c>
      <c r="H118" s="75">
        <v>0</v>
      </c>
    </row>
    <row r="119" spans="1:8" ht="12.75">
      <c r="A119" s="68"/>
      <c r="B119" s="93" t="s">
        <v>156</v>
      </c>
      <c r="C119" s="73">
        <v>0.006211180124223602</v>
      </c>
      <c r="D119" s="74">
        <v>0</v>
      </c>
      <c r="E119" s="74">
        <v>0.007462686567164179</v>
      </c>
      <c r="F119" s="74">
        <v>0.03278688524590164</v>
      </c>
      <c r="G119" s="74">
        <v>0</v>
      </c>
      <c r="H119" s="75">
        <v>0.007874015748031496</v>
      </c>
    </row>
    <row r="120" spans="1:8" ht="12.75">
      <c r="A120" s="68"/>
      <c r="B120" s="93" t="s">
        <v>157</v>
      </c>
      <c r="C120" s="73">
        <v>0.012422360248447204</v>
      </c>
      <c r="D120" s="74">
        <v>0</v>
      </c>
      <c r="E120" s="74">
        <v>0.007462686567164179</v>
      </c>
      <c r="F120" s="74">
        <v>0</v>
      </c>
      <c r="G120" s="74">
        <v>0</v>
      </c>
      <c r="H120" s="75">
        <v>0.005905511811023622</v>
      </c>
    </row>
    <row r="121" spans="1:8" ht="12.75">
      <c r="A121" s="68"/>
      <c r="B121" s="93" t="s">
        <v>158</v>
      </c>
      <c r="C121" s="73">
        <v>0.031055900621118012</v>
      </c>
      <c r="D121" s="74">
        <v>0.010869565217391304</v>
      </c>
      <c r="E121" s="74">
        <v>0.007462686567164179</v>
      </c>
      <c r="F121" s="74">
        <v>0.03278688524590164</v>
      </c>
      <c r="G121" s="74">
        <v>0</v>
      </c>
      <c r="H121" s="75">
        <v>0.017716535433070866</v>
      </c>
    </row>
    <row r="122" spans="1:8" ht="12.75">
      <c r="A122" s="68"/>
      <c r="B122" s="93" t="s">
        <v>159</v>
      </c>
      <c r="C122" s="73">
        <v>0.012422360248447204</v>
      </c>
      <c r="D122" s="74">
        <v>0</v>
      </c>
      <c r="E122" s="74">
        <v>0</v>
      </c>
      <c r="F122" s="74">
        <v>0</v>
      </c>
      <c r="G122" s="74">
        <v>0</v>
      </c>
      <c r="H122" s="75">
        <v>0.003937007874015748</v>
      </c>
    </row>
    <row r="123" spans="1:8" ht="12.75">
      <c r="A123" s="68"/>
      <c r="B123" s="93" t="s">
        <v>160</v>
      </c>
      <c r="C123" s="73">
        <v>0.012422360248447204</v>
      </c>
      <c r="D123" s="74">
        <v>0</v>
      </c>
      <c r="E123" s="74">
        <v>0</v>
      </c>
      <c r="F123" s="74">
        <v>0</v>
      </c>
      <c r="G123" s="74">
        <v>0</v>
      </c>
      <c r="H123" s="75">
        <v>0.003937007874015748</v>
      </c>
    </row>
    <row r="124" spans="1:8" ht="12.75">
      <c r="A124" s="63"/>
      <c r="B124" s="79" t="s">
        <v>69</v>
      </c>
      <c r="C124" s="87">
        <v>161</v>
      </c>
      <c r="D124" s="76">
        <v>92</v>
      </c>
      <c r="E124" s="76">
        <v>134</v>
      </c>
      <c r="F124" s="76">
        <v>61</v>
      </c>
      <c r="G124" s="76">
        <v>60</v>
      </c>
      <c r="H124" s="79">
        <v>508</v>
      </c>
    </row>
    <row r="125" spans="1:8" ht="12.75">
      <c r="A125" s="125" t="s">
        <v>161</v>
      </c>
      <c r="B125" s="90" t="s">
        <v>162</v>
      </c>
      <c r="C125" s="83"/>
      <c r="D125" s="84"/>
      <c r="E125" s="84"/>
      <c r="F125" s="84"/>
      <c r="G125" s="84"/>
      <c r="H125" s="85"/>
    </row>
    <row r="126" spans="1:8" ht="12.75">
      <c r="A126" s="68"/>
      <c r="B126" s="93" t="s">
        <v>163</v>
      </c>
      <c r="C126" s="73">
        <v>0</v>
      </c>
      <c r="D126" s="74">
        <v>0.011363636363636364</v>
      </c>
      <c r="E126" s="74">
        <v>0</v>
      </c>
      <c r="F126" s="74">
        <v>0</v>
      </c>
      <c r="G126" s="74">
        <v>0</v>
      </c>
      <c r="H126" s="75">
        <v>0.002028397565922921</v>
      </c>
    </row>
    <row r="127" spans="1:8" ht="15" customHeight="1">
      <c r="A127" s="68"/>
      <c r="B127" s="93" t="s">
        <v>164</v>
      </c>
      <c r="C127" s="73">
        <v>0</v>
      </c>
      <c r="D127" s="74">
        <v>0</v>
      </c>
      <c r="E127" s="74">
        <v>0.007518796992481203</v>
      </c>
      <c r="F127" s="74">
        <v>0</v>
      </c>
      <c r="G127" s="74">
        <v>0</v>
      </c>
      <c r="H127" s="75">
        <v>0.002028397565922921</v>
      </c>
    </row>
    <row r="128" spans="1:8" ht="12.75">
      <c r="A128" s="68"/>
      <c r="B128" s="93" t="s">
        <v>165</v>
      </c>
      <c r="C128" s="73">
        <v>0.01948051948051948</v>
      </c>
      <c r="D128" s="74">
        <v>0</v>
      </c>
      <c r="E128" s="74">
        <v>0</v>
      </c>
      <c r="F128" s="74">
        <v>0.017241379310344827</v>
      </c>
      <c r="G128" s="74">
        <v>0</v>
      </c>
      <c r="H128" s="75">
        <v>0.008113590263691683</v>
      </c>
    </row>
    <row r="129" spans="1:8" ht="12.75">
      <c r="A129" s="68"/>
      <c r="B129" s="93" t="s">
        <v>166</v>
      </c>
      <c r="C129" s="73">
        <v>0.006493506493506494</v>
      </c>
      <c r="D129" s="74">
        <v>0</v>
      </c>
      <c r="E129" s="74">
        <v>0</v>
      </c>
      <c r="F129" s="74">
        <v>0.13793103448275862</v>
      </c>
      <c r="G129" s="74">
        <v>0</v>
      </c>
      <c r="H129" s="75">
        <v>0.018255578093306288</v>
      </c>
    </row>
    <row r="130" spans="1:8" ht="12.75">
      <c r="A130" s="68"/>
      <c r="B130" s="93" t="s">
        <v>167</v>
      </c>
      <c r="C130" s="73">
        <v>0.05844155844155844</v>
      </c>
      <c r="D130" s="74">
        <v>0.18181818181818182</v>
      </c>
      <c r="E130" s="74">
        <v>0.015037593984962405</v>
      </c>
      <c r="F130" s="74">
        <v>0.15517241379310345</v>
      </c>
      <c r="G130" s="74">
        <v>0</v>
      </c>
      <c r="H130" s="75">
        <v>0.07302231237322515</v>
      </c>
    </row>
    <row r="131" spans="1:8" ht="12.75">
      <c r="A131" s="68"/>
      <c r="B131" s="93" t="s">
        <v>168</v>
      </c>
      <c r="C131" s="73">
        <v>0</v>
      </c>
      <c r="D131" s="74">
        <v>0</v>
      </c>
      <c r="E131" s="74">
        <v>0</v>
      </c>
      <c r="F131" s="74">
        <v>0</v>
      </c>
      <c r="G131" s="74">
        <v>0</v>
      </c>
      <c r="H131" s="75">
        <v>0</v>
      </c>
    </row>
    <row r="132" spans="1:8" ht="12.75">
      <c r="A132" s="68"/>
      <c r="B132" s="93" t="s">
        <v>169</v>
      </c>
      <c r="C132" s="73">
        <v>0.07142857142857142</v>
      </c>
      <c r="D132" s="74">
        <v>0.09090909090909091</v>
      </c>
      <c r="E132" s="74">
        <v>0.015037593984962405</v>
      </c>
      <c r="F132" s="74">
        <v>0</v>
      </c>
      <c r="G132" s="74">
        <v>0</v>
      </c>
      <c r="H132" s="75">
        <v>0.04259634888438134</v>
      </c>
    </row>
    <row r="133" spans="1:8" ht="12.75">
      <c r="A133" s="68"/>
      <c r="B133" s="93" t="s">
        <v>170</v>
      </c>
      <c r="C133" s="73">
        <v>0.025974025974025976</v>
      </c>
      <c r="D133" s="74">
        <v>0.03409090909090909</v>
      </c>
      <c r="E133" s="74">
        <v>0.015037593984962405</v>
      </c>
      <c r="F133" s="74">
        <v>0.10344827586206896</v>
      </c>
      <c r="G133" s="74">
        <v>0</v>
      </c>
      <c r="H133" s="75">
        <v>0.030425963488843813</v>
      </c>
    </row>
    <row r="134" spans="1:8" ht="12.75">
      <c r="A134" s="68"/>
      <c r="B134" s="93" t="s">
        <v>171</v>
      </c>
      <c r="C134" s="73">
        <v>0.032467532467532464</v>
      </c>
      <c r="D134" s="74">
        <v>0.056818181818181816</v>
      </c>
      <c r="E134" s="74">
        <v>0</v>
      </c>
      <c r="F134" s="74">
        <v>0.08620689655172414</v>
      </c>
      <c r="G134" s="74">
        <v>0</v>
      </c>
      <c r="H134" s="75">
        <v>0.030425963488843813</v>
      </c>
    </row>
    <row r="135" spans="1:8" ht="12.75">
      <c r="A135" s="68"/>
      <c r="B135" s="93" t="s">
        <v>172</v>
      </c>
      <c r="C135" s="73">
        <v>0.045454545454545456</v>
      </c>
      <c r="D135" s="74">
        <v>0.19318181818181818</v>
      </c>
      <c r="E135" s="74">
        <v>0.03007518796992481</v>
      </c>
      <c r="F135" s="74">
        <v>0.05172413793103448</v>
      </c>
      <c r="G135" s="74">
        <v>0</v>
      </c>
      <c r="H135" s="75">
        <v>0.06288032454361055</v>
      </c>
    </row>
    <row r="136" spans="1:8" ht="12.75">
      <c r="A136" s="68"/>
      <c r="B136" s="93" t="s">
        <v>173</v>
      </c>
      <c r="C136" s="73">
        <v>0.032467532467532464</v>
      </c>
      <c r="D136" s="74">
        <v>0.022727272727272728</v>
      </c>
      <c r="E136" s="74">
        <v>0</v>
      </c>
      <c r="F136" s="74">
        <v>0</v>
      </c>
      <c r="G136" s="74">
        <v>0</v>
      </c>
      <c r="H136" s="75">
        <v>0.014198782961460446</v>
      </c>
    </row>
    <row r="137" spans="1:8" ht="12.75">
      <c r="A137" s="68"/>
      <c r="B137" s="93" t="s">
        <v>174</v>
      </c>
      <c r="C137" s="73">
        <v>0.11038961038961038</v>
      </c>
      <c r="D137" s="74">
        <v>0.11363636363636363</v>
      </c>
      <c r="E137" s="74">
        <v>0.03007518796992481</v>
      </c>
      <c r="F137" s="74">
        <v>0.43103448275862066</v>
      </c>
      <c r="G137" s="74">
        <v>0.016666666666666666</v>
      </c>
      <c r="H137" s="75">
        <v>0.11561866125760649</v>
      </c>
    </row>
    <row r="138" spans="1:8" ht="12.75">
      <c r="A138" s="68"/>
      <c r="B138" s="93" t="s">
        <v>175</v>
      </c>
      <c r="C138" s="73">
        <v>0.006493506493506494</v>
      </c>
      <c r="D138" s="74">
        <v>0.022727272727272728</v>
      </c>
      <c r="E138" s="74">
        <v>0.007518796992481203</v>
      </c>
      <c r="F138" s="74">
        <v>0</v>
      </c>
      <c r="G138" s="74">
        <v>0.016666666666666666</v>
      </c>
      <c r="H138" s="75">
        <v>0.010141987829614604</v>
      </c>
    </row>
    <row r="139" spans="1:8" ht="12.75">
      <c r="A139" s="68"/>
      <c r="B139" s="93" t="s">
        <v>176</v>
      </c>
      <c r="C139" s="73">
        <v>0.01948051948051948</v>
      </c>
      <c r="D139" s="74">
        <v>0.03409090909090909</v>
      </c>
      <c r="E139" s="74">
        <v>0</v>
      </c>
      <c r="F139" s="74">
        <v>0</v>
      </c>
      <c r="G139" s="74">
        <v>0</v>
      </c>
      <c r="H139" s="75">
        <v>0.012170385395537525</v>
      </c>
    </row>
    <row r="140" spans="1:8" ht="12.75">
      <c r="A140" s="68"/>
      <c r="B140" s="93" t="s">
        <v>177</v>
      </c>
      <c r="C140" s="73">
        <v>0.21428571428571427</v>
      </c>
      <c r="D140" s="74">
        <v>0.06818181818181818</v>
      </c>
      <c r="E140" s="74">
        <v>0.6390977443609023</v>
      </c>
      <c r="F140" s="74">
        <v>0</v>
      </c>
      <c r="G140" s="74">
        <v>0</v>
      </c>
      <c r="H140" s="75">
        <v>0.2515212981744422</v>
      </c>
    </row>
    <row r="141" spans="1:8" ht="12.75">
      <c r="A141" s="68"/>
      <c r="B141" s="93" t="s">
        <v>178</v>
      </c>
      <c r="C141" s="73">
        <v>0.18831168831168832</v>
      </c>
      <c r="D141" s="74">
        <v>0.045454545454545456</v>
      </c>
      <c r="E141" s="74">
        <v>0.17293233082706766</v>
      </c>
      <c r="F141" s="74">
        <v>0</v>
      </c>
      <c r="G141" s="74">
        <v>0.95</v>
      </c>
      <c r="H141" s="75">
        <v>0.22920892494929007</v>
      </c>
    </row>
    <row r="142" spans="1:8" ht="12.75">
      <c r="A142" s="68"/>
      <c r="B142" s="93" t="s">
        <v>179</v>
      </c>
      <c r="C142" s="73">
        <v>0.08441558441558442</v>
      </c>
      <c r="D142" s="74">
        <v>0.03409090909090909</v>
      </c>
      <c r="E142" s="74">
        <v>0.007518796992481203</v>
      </c>
      <c r="F142" s="74">
        <v>0</v>
      </c>
      <c r="G142" s="74">
        <v>0</v>
      </c>
      <c r="H142" s="75">
        <v>0.034482758620689655</v>
      </c>
    </row>
    <row r="143" spans="1:8" ht="12.75">
      <c r="A143" s="68"/>
      <c r="B143" s="93" t="s">
        <v>180</v>
      </c>
      <c r="C143" s="73">
        <v>0.006493506493506494</v>
      </c>
      <c r="D143" s="74">
        <v>0.011363636363636364</v>
      </c>
      <c r="E143" s="74">
        <v>0.015037593984962405</v>
      </c>
      <c r="F143" s="74">
        <v>0.017241379310344827</v>
      </c>
      <c r="G143" s="74">
        <v>0</v>
      </c>
      <c r="H143" s="75">
        <v>0.010141987829614604</v>
      </c>
    </row>
    <row r="144" spans="1:8" ht="12.75">
      <c r="A144" s="68"/>
      <c r="B144" s="93" t="s">
        <v>181</v>
      </c>
      <c r="C144" s="73">
        <v>0.05844155844155844</v>
      </c>
      <c r="D144" s="74">
        <v>0.06818181818181818</v>
      </c>
      <c r="E144" s="74">
        <v>0.03007518796992481</v>
      </c>
      <c r="F144" s="74">
        <v>0</v>
      </c>
      <c r="G144" s="74">
        <v>0.016666666666666666</v>
      </c>
      <c r="H144" s="75">
        <v>0.04056795131845842</v>
      </c>
    </row>
    <row r="145" spans="1:8" ht="12.75">
      <c r="A145" s="68"/>
      <c r="B145" s="93" t="s">
        <v>182</v>
      </c>
      <c r="C145" s="73">
        <v>0.01948051948051948</v>
      </c>
      <c r="D145" s="74">
        <v>0.011363636363636364</v>
      </c>
      <c r="E145" s="74">
        <v>0.015037593984962405</v>
      </c>
      <c r="F145" s="74">
        <v>0</v>
      </c>
      <c r="G145" s="74">
        <v>0</v>
      </c>
      <c r="H145" s="75">
        <v>0.012170385395537525</v>
      </c>
    </row>
    <row r="146" spans="1:8" ht="12.75">
      <c r="A146" s="63"/>
      <c r="B146" s="79" t="s">
        <v>69</v>
      </c>
      <c r="C146" s="87">
        <v>154</v>
      </c>
      <c r="D146" s="76">
        <v>88</v>
      </c>
      <c r="E146" s="76">
        <v>133</v>
      </c>
      <c r="F146" s="76">
        <v>58</v>
      </c>
      <c r="G146" s="76">
        <v>60</v>
      </c>
      <c r="H146" s="79">
        <v>493</v>
      </c>
    </row>
    <row r="147" ht="12.75">
      <c r="C147" s="130"/>
    </row>
    <row r="149" spans="1:2" ht="12.75">
      <c r="A149" s="355">
        <v>36256</v>
      </c>
      <c r="B149" s="355"/>
    </row>
  </sheetData>
  <mergeCells count="1">
    <mergeCell ref="A149:B149"/>
  </mergeCells>
  <printOptions horizontalCentered="1"/>
  <pageMargins left="0.75" right="0.75" top="0.68" bottom="0.34" header="0.5" footer="0.24"/>
  <pageSetup horizontalDpi="300" verticalDpi="300" orientation="portrait" r:id="rId2"/>
  <rowBreaks count="2" manualBreakCount="2">
    <brk id="51" max="255" man="1"/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303" customWidth="1"/>
    <col min="2" max="2" width="28.8515625" style="303" customWidth="1"/>
    <col min="3" max="7" width="10.57421875" style="303" customWidth="1"/>
    <col min="8" max="8" width="11.8515625" style="303" customWidth="1"/>
    <col min="9" max="16384" width="8.00390625" style="303" customWidth="1"/>
  </cols>
  <sheetData>
    <row r="1" spans="1:8" ht="12.75">
      <c r="A1" s="301" t="s">
        <v>0</v>
      </c>
      <c r="B1" s="302"/>
      <c r="C1" s="71"/>
      <c r="D1" s="71"/>
      <c r="E1" s="71"/>
      <c r="F1" s="71"/>
      <c r="G1" s="71"/>
      <c r="H1" s="72"/>
    </row>
    <row r="2" spans="1:8" ht="12.75">
      <c r="A2" s="304" t="s">
        <v>1</v>
      </c>
      <c r="B2" s="305"/>
      <c r="C2" s="69"/>
      <c r="D2" s="69"/>
      <c r="E2" s="69"/>
      <c r="F2" s="69"/>
      <c r="G2" s="69"/>
      <c r="H2" s="82"/>
    </row>
    <row r="3" spans="1:8" ht="12.75">
      <c r="A3" s="105" t="s">
        <v>316</v>
      </c>
      <c r="B3" s="305"/>
      <c r="C3" s="69"/>
      <c r="D3" s="69"/>
      <c r="E3" s="69"/>
      <c r="F3" s="69"/>
      <c r="G3" s="69"/>
      <c r="H3" s="82"/>
    </row>
    <row r="4" spans="1:8" ht="12.75">
      <c r="A4" s="306" t="s">
        <v>317</v>
      </c>
      <c r="B4" s="307"/>
      <c r="C4" s="69"/>
      <c r="D4" s="69"/>
      <c r="E4" s="69"/>
      <c r="F4" s="69"/>
      <c r="G4" s="69"/>
      <c r="H4" s="82"/>
    </row>
    <row r="5" spans="1:8" ht="5.25" customHeight="1">
      <c r="A5" s="308"/>
      <c r="B5" s="309"/>
      <c r="C5" s="310"/>
      <c r="D5" s="71"/>
      <c r="E5" s="71"/>
      <c r="F5" s="71"/>
      <c r="G5" s="71"/>
      <c r="H5" s="72"/>
    </row>
    <row r="6" spans="1:8" ht="14.25" customHeight="1">
      <c r="A6" s="57" t="s">
        <v>4</v>
      </c>
      <c r="B6" s="58"/>
      <c r="C6" s="311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</row>
    <row r="7" spans="1:8" ht="11.25">
      <c r="A7" s="312"/>
      <c r="B7" s="313" t="s">
        <v>61</v>
      </c>
      <c r="C7" s="22">
        <v>122</v>
      </c>
      <c r="D7" s="314">
        <v>148</v>
      </c>
      <c r="E7" s="314">
        <v>148</v>
      </c>
      <c r="F7" s="314">
        <v>52</v>
      </c>
      <c r="G7" s="314">
        <v>39</v>
      </c>
      <c r="H7" s="67">
        <v>555</v>
      </c>
    </row>
    <row r="8" spans="1:8" ht="11.25">
      <c r="A8" s="315" t="s">
        <v>318</v>
      </c>
      <c r="B8" s="316" t="s">
        <v>319</v>
      </c>
      <c r="C8" s="310"/>
      <c r="D8" s="71"/>
      <c r="E8" s="71"/>
      <c r="F8" s="71"/>
      <c r="G8" s="71"/>
      <c r="H8" s="72"/>
    </row>
    <row r="9" spans="1:8" ht="11.25">
      <c r="A9" s="315"/>
      <c r="B9" s="316" t="s">
        <v>320</v>
      </c>
      <c r="C9" s="317"/>
      <c r="D9" s="74"/>
      <c r="E9" s="74"/>
      <c r="F9" s="74"/>
      <c r="G9" s="74"/>
      <c r="H9" s="75"/>
    </row>
    <row r="10" spans="1:8" ht="11.25">
      <c r="A10" s="318"/>
      <c r="B10" s="319" t="s">
        <v>321</v>
      </c>
      <c r="C10" s="317">
        <v>0.25133689839572193</v>
      </c>
      <c r="D10" s="74">
        <v>0.0625</v>
      </c>
      <c r="E10" s="74">
        <v>0.17721518987341772</v>
      </c>
      <c r="F10" s="74">
        <v>0.046875</v>
      </c>
      <c r="G10" s="74">
        <v>0.01639344262295082</v>
      </c>
      <c r="H10" s="75">
        <v>0.1501766784452297</v>
      </c>
    </row>
    <row r="11" spans="1:8" ht="11.25">
      <c r="A11" s="318"/>
      <c r="B11" s="319" t="s">
        <v>322</v>
      </c>
      <c r="C11" s="317">
        <v>0.13368983957219252</v>
      </c>
      <c r="D11" s="74">
        <v>0.14583333333333334</v>
      </c>
      <c r="E11" s="74">
        <v>0.189873417721519</v>
      </c>
      <c r="F11" s="74">
        <v>0.171875</v>
      </c>
      <c r="G11" s="74">
        <v>0.06557377049180328</v>
      </c>
      <c r="H11" s="75">
        <v>0.14840989399293286</v>
      </c>
    </row>
    <row r="12" spans="1:8" ht="11.25">
      <c r="A12" s="318"/>
      <c r="B12" s="319" t="s">
        <v>323</v>
      </c>
      <c r="C12" s="317">
        <v>0.6149732620320856</v>
      </c>
      <c r="D12" s="74">
        <v>0.7916666666666666</v>
      </c>
      <c r="E12" s="74">
        <v>0.6329113924050633</v>
      </c>
      <c r="F12" s="74">
        <v>0.78125</v>
      </c>
      <c r="G12" s="74">
        <v>0.9180327868852459</v>
      </c>
      <c r="H12" s="75">
        <v>0.7014134275618374</v>
      </c>
    </row>
    <row r="13" spans="1:8" ht="11.25">
      <c r="A13" s="320"/>
      <c r="B13" s="321" t="s">
        <v>69</v>
      </c>
      <c r="C13" s="322">
        <v>187</v>
      </c>
      <c r="D13" s="78">
        <v>96</v>
      </c>
      <c r="E13" s="78">
        <v>158</v>
      </c>
      <c r="F13" s="78">
        <v>64</v>
      </c>
      <c r="G13" s="78">
        <v>61</v>
      </c>
      <c r="H13" s="323">
        <v>566</v>
      </c>
    </row>
    <row r="14" spans="1:8" ht="2.25" customHeight="1">
      <c r="A14" s="312"/>
      <c r="B14" s="324"/>
      <c r="C14" s="325"/>
      <c r="D14" s="326"/>
      <c r="E14" s="326"/>
      <c r="F14" s="326"/>
      <c r="G14" s="326"/>
      <c r="H14" s="324"/>
    </row>
    <row r="15" spans="1:8" ht="51" customHeight="1">
      <c r="A15" s="320"/>
      <c r="B15" s="327" t="s">
        <v>324</v>
      </c>
      <c r="C15" s="328">
        <v>72</v>
      </c>
      <c r="D15" s="329">
        <v>20</v>
      </c>
      <c r="E15" s="329">
        <v>58</v>
      </c>
      <c r="F15" s="329">
        <v>14</v>
      </c>
      <c r="G15" s="329">
        <v>5</v>
      </c>
      <c r="H15" s="330">
        <v>169</v>
      </c>
    </row>
    <row r="16" spans="1:8" ht="11.25">
      <c r="A16" s="315" t="s">
        <v>325</v>
      </c>
      <c r="B16" s="331" t="s">
        <v>326</v>
      </c>
      <c r="C16" s="332"/>
      <c r="D16" s="332"/>
      <c r="E16" s="332"/>
      <c r="F16" s="332"/>
      <c r="G16" s="332"/>
      <c r="H16" s="333"/>
    </row>
    <row r="17" spans="1:8" ht="11.25">
      <c r="A17" s="318"/>
      <c r="B17" s="334" t="s">
        <v>327</v>
      </c>
      <c r="C17" s="317">
        <v>0</v>
      </c>
      <c r="D17" s="35">
        <v>0</v>
      </c>
      <c r="E17" s="35">
        <v>0</v>
      </c>
      <c r="F17" s="35">
        <v>0</v>
      </c>
      <c r="G17" s="35">
        <v>0</v>
      </c>
      <c r="H17" s="36">
        <v>0</v>
      </c>
    </row>
    <row r="18" spans="1:8" ht="11.25">
      <c r="A18" s="318"/>
      <c r="B18" s="319" t="s">
        <v>328</v>
      </c>
      <c r="C18" s="317">
        <v>0.015873015873015872</v>
      </c>
      <c r="D18" s="35">
        <v>0.11764705882352941</v>
      </c>
      <c r="E18" s="35">
        <v>0.04</v>
      </c>
      <c r="F18" s="35">
        <v>0</v>
      </c>
      <c r="G18" s="35">
        <v>0</v>
      </c>
      <c r="H18" s="36">
        <v>0.03424657534246575</v>
      </c>
    </row>
    <row r="19" spans="1:8" ht="11.25">
      <c r="A19" s="318"/>
      <c r="B19" s="334" t="s">
        <v>329</v>
      </c>
      <c r="C19" s="317">
        <v>0.5079365079365079</v>
      </c>
      <c r="D19" s="35">
        <v>0.29411764705882354</v>
      </c>
      <c r="E19" s="35">
        <v>0.76</v>
      </c>
      <c r="F19" s="35">
        <v>0.75</v>
      </c>
      <c r="G19" s="35">
        <v>0.25</v>
      </c>
      <c r="H19" s="36">
        <v>0.5821917808219178</v>
      </c>
    </row>
    <row r="20" spans="1:8" ht="11.25">
      <c r="A20" s="318"/>
      <c r="B20" s="334" t="s">
        <v>330</v>
      </c>
      <c r="C20" s="317">
        <v>0.3968253968253968</v>
      </c>
      <c r="D20" s="35">
        <v>0.5294117647058824</v>
      </c>
      <c r="E20" s="35">
        <v>0.16</v>
      </c>
      <c r="F20" s="35">
        <v>0.25</v>
      </c>
      <c r="G20" s="35">
        <v>0.5</v>
      </c>
      <c r="H20" s="36">
        <v>0.3219178082191781</v>
      </c>
    </row>
    <row r="21" spans="1:8" ht="11.25">
      <c r="A21" s="318"/>
      <c r="B21" s="334" t="s">
        <v>331</v>
      </c>
      <c r="C21" s="317">
        <v>0.015873015873015872</v>
      </c>
      <c r="D21" s="35">
        <v>0</v>
      </c>
      <c r="E21" s="35">
        <v>0</v>
      </c>
      <c r="F21" s="35">
        <v>0</v>
      </c>
      <c r="G21" s="35">
        <v>0</v>
      </c>
      <c r="H21" s="36">
        <v>0.00684931506849315</v>
      </c>
    </row>
    <row r="22" spans="1:8" ht="11.25">
      <c r="A22" s="318"/>
      <c r="B22" s="334" t="s">
        <v>332</v>
      </c>
      <c r="C22" s="317">
        <v>0</v>
      </c>
      <c r="D22" s="35">
        <v>0</v>
      </c>
      <c r="E22" s="35">
        <v>0.02</v>
      </c>
      <c r="F22" s="35">
        <v>0</v>
      </c>
      <c r="G22" s="35">
        <v>0.25</v>
      </c>
      <c r="H22" s="36">
        <v>0.0136986301369863</v>
      </c>
    </row>
    <row r="23" spans="1:8" ht="11.25">
      <c r="A23" s="318"/>
      <c r="B23" s="334" t="s">
        <v>333</v>
      </c>
      <c r="C23" s="317">
        <v>0.015873015873015872</v>
      </c>
      <c r="D23" s="35">
        <v>0</v>
      </c>
      <c r="E23" s="35">
        <v>0</v>
      </c>
      <c r="F23" s="35">
        <v>0</v>
      </c>
      <c r="G23" s="35">
        <v>0</v>
      </c>
      <c r="H23" s="36">
        <v>0.00684931506849315</v>
      </c>
    </row>
    <row r="24" spans="1:8" ht="11.25">
      <c r="A24" s="318"/>
      <c r="B24" s="334" t="s">
        <v>334</v>
      </c>
      <c r="C24" s="317">
        <v>0.015873015873015872</v>
      </c>
      <c r="D24" s="35">
        <v>0.058823529411764705</v>
      </c>
      <c r="E24" s="35">
        <v>0</v>
      </c>
      <c r="F24" s="35">
        <v>0</v>
      </c>
      <c r="G24" s="35">
        <v>0</v>
      </c>
      <c r="H24" s="36">
        <v>0.0136986301369863</v>
      </c>
    </row>
    <row r="25" spans="1:8" ht="11.25">
      <c r="A25" s="318"/>
      <c r="B25" s="334" t="s">
        <v>335</v>
      </c>
      <c r="C25" s="317">
        <v>0.015873015873015872</v>
      </c>
      <c r="D25" s="35">
        <v>0</v>
      </c>
      <c r="E25" s="35">
        <v>0</v>
      </c>
      <c r="F25" s="35">
        <v>0</v>
      </c>
      <c r="G25" s="35">
        <v>0</v>
      </c>
      <c r="H25" s="36">
        <v>0.00684931506849315</v>
      </c>
    </row>
    <row r="26" spans="1:8" ht="11.25">
      <c r="A26" s="318"/>
      <c r="B26" s="334" t="s">
        <v>75</v>
      </c>
      <c r="C26" s="317">
        <v>0.015873015873015872</v>
      </c>
      <c r="D26" s="35">
        <v>0</v>
      </c>
      <c r="E26" s="35">
        <v>0.02</v>
      </c>
      <c r="F26" s="35">
        <v>0</v>
      </c>
      <c r="G26" s="35">
        <v>0</v>
      </c>
      <c r="H26" s="36">
        <v>0.0136986301369863</v>
      </c>
    </row>
    <row r="27" spans="1:8" ht="11.25">
      <c r="A27" s="320"/>
      <c r="B27" s="321" t="s">
        <v>69</v>
      </c>
      <c r="C27" s="335">
        <v>63</v>
      </c>
      <c r="D27" s="336">
        <v>17</v>
      </c>
      <c r="E27" s="336">
        <v>50</v>
      </c>
      <c r="F27" s="336">
        <v>12</v>
      </c>
      <c r="G27" s="336">
        <v>4</v>
      </c>
      <c r="H27" s="337">
        <v>146</v>
      </c>
    </row>
    <row r="28" spans="1:8" ht="11.25">
      <c r="A28" s="315" t="s">
        <v>336</v>
      </c>
      <c r="B28" s="338" t="s">
        <v>337</v>
      </c>
      <c r="C28" s="339"/>
      <c r="D28" s="339"/>
      <c r="E28" s="339"/>
      <c r="F28" s="339"/>
      <c r="G28" s="339"/>
      <c r="H28" s="340"/>
    </row>
    <row r="29" spans="1:8" ht="11.25">
      <c r="A29" s="318"/>
      <c r="B29" s="334" t="s">
        <v>338</v>
      </c>
      <c r="C29" s="341"/>
      <c r="D29" s="342"/>
      <c r="E29" s="342"/>
      <c r="F29" s="342"/>
      <c r="G29" s="342"/>
      <c r="H29" s="343"/>
    </row>
    <row r="30" spans="1:8" ht="11.25">
      <c r="A30" s="318"/>
      <c r="B30" s="334" t="s">
        <v>339</v>
      </c>
      <c r="C30" s="317">
        <v>0.3114754098360656</v>
      </c>
      <c r="D30" s="35">
        <v>0.25</v>
      </c>
      <c r="E30" s="35">
        <v>0.23529411764705882</v>
      </c>
      <c r="F30" s="35">
        <v>0.4166666666666667</v>
      </c>
      <c r="G30" s="35">
        <v>0.25</v>
      </c>
      <c r="H30" s="36">
        <v>0.2847222222222222</v>
      </c>
    </row>
    <row r="31" spans="1:8" ht="11.25">
      <c r="A31" s="318"/>
      <c r="B31" s="334" t="s">
        <v>340</v>
      </c>
      <c r="C31" s="317">
        <v>0.3442622950819672</v>
      </c>
      <c r="D31" s="35">
        <v>0.4375</v>
      </c>
      <c r="E31" s="35">
        <v>0.43137254901960786</v>
      </c>
      <c r="F31" s="35">
        <v>0.3333333333333333</v>
      </c>
      <c r="G31" s="35">
        <v>0.5</v>
      </c>
      <c r="H31" s="36">
        <v>0.3888888888888889</v>
      </c>
    </row>
    <row r="32" spans="1:8" ht="11.25">
      <c r="A32" s="318"/>
      <c r="B32" s="334" t="s">
        <v>341</v>
      </c>
      <c r="C32" s="317">
        <v>0.3442622950819672</v>
      </c>
      <c r="D32" s="35">
        <v>0.25</v>
      </c>
      <c r="E32" s="35">
        <v>0.29411764705882354</v>
      </c>
      <c r="F32" s="35">
        <v>0.25</v>
      </c>
      <c r="G32" s="35">
        <v>0.25</v>
      </c>
      <c r="H32" s="36">
        <v>0.3055555555555556</v>
      </c>
    </row>
    <row r="33" spans="1:8" ht="11.25">
      <c r="A33" s="318"/>
      <c r="B33" s="334" t="s">
        <v>342</v>
      </c>
      <c r="C33" s="317">
        <v>0</v>
      </c>
      <c r="D33" s="35">
        <v>0</v>
      </c>
      <c r="E33" s="35">
        <v>0.0196078431372549</v>
      </c>
      <c r="F33" s="35">
        <v>0</v>
      </c>
      <c r="G33" s="35">
        <v>0</v>
      </c>
      <c r="H33" s="36">
        <v>0.006944444444444444</v>
      </c>
    </row>
    <row r="34" spans="1:8" ht="11.25">
      <c r="A34" s="318"/>
      <c r="B34" s="334" t="s">
        <v>343</v>
      </c>
      <c r="C34" s="317">
        <v>0</v>
      </c>
      <c r="D34" s="35">
        <v>0</v>
      </c>
      <c r="E34" s="35">
        <v>0.0196078431372549</v>
      </c>
      <c r="F34" s="35">
        <v>0</v>
      </c>
      <c r="G34" s="35">
        <v>0</v>
      </c>
      <c r="H34" s="36">
        <v>0.006944444444444444</v>
      </c>
    </row>
    <row r="35" spans="1:8" ht="11.25">
      <c r="A35" s="318"/>
      <c r="B35" s="334" t="s">
        <v>344</v>
      </c>
      <c r="C35" s="317">
        <v>0</v>
      </c>
      <c r="D35" s="35">
        <v>0.0625</v>
      </c>
      <c r="E35" s="35">
        <v>0</v>
      </c>
      <c r="F35" s="35">
        <v>0</v>
      </c>
      <c r="G35" s="35">
        <v>0</v>
      </c>
      <c r="H35" s="36">
        <v>0.006944444444444444</v>
      </c>
    </row>
    <row r="36" spans="1:8" ht="11.25">
      <c r="A36" s="320"/>
      <c r="B36" s="321" t="s">
        <v>69</v>
      </c>
      <c r="C36" s="335">
        <v>61</v>
      </c>
      <c r="D36" s="336">
        <v>16</v>
      </c>
      <c r="E36" s="336">
        <v>51</v>
      </c>
      <c r="F36" s="336">
        <v>12</v>
      </c>
      <c r="G36" s="336">
        <v>4</v>
      </c>
      <c r="H36" s="337">
        <v>144</v>
      </c>
    </row>
    <row r="37" spans="1:8" ht="17.25" customHeight="1">
      <c r="A37" s="356">
        <v>36256</v>
      </c>
      <c r="B37" s="356"/>
      <c r="C37" s="344"/>
      <c r="D37" s="344"/>
      <c r="E37" s="344"/>
      <c r="F37" s="344"/>
      <c r="G37" s="344"/>
      <c r="H37" s="344"/>
    </row>
  </sheetData>
  <mergeCells count="1">
    <mergeCell ref="A37:B37"/>
  </mergeCells>
  <printOptions horizontalCentered="1"/>
  <pageMargins left="0.42" right="0.41" top="0.5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133" customWidth="1"/>
    <col min="2" max="2" width="22.8515625" style="133" customWidth="1"/>
    <col min="3" max="7" width="10.57421875" style="133" customWidth="1"/>
    <col min="8" max="8" width="11.8515625" style="133" customWidth="1"/>
    <col min="9" max="16384" width="7.8515625" style="133" customWidth="1"/>
  </cols>
  <sheetData>
    <row r="1" spans="1:8" ht="12.75">
      <c r="A1" s="131" t="s">
        <v>0</v>
      </c>
      <c r="B1" s="132"/>
      <c r="C1" s="71"/>
      <c r="D1" s="71"/>
      <c r="E1" s="71"/>
      <c r="F1" s="71"/>
      <c r="G1" s="71"/>
      <c r="H1" s="72"/>
    </row>
    <row r="2" spans="1:8" ht="12.75">
      <c r="A2" s="134" t="s">
        <v>1</v>
      </c>
      <c r="C2" s="69"/>
      <c r="D2" s="69"/>
      <c r="E2" s="69"/>
      <c r="F2" s="69"/>
      <c r="G2" s="69"/>
      <c r="H2" s="82"/>
    </row>
    <row r="3" spans="1:8" ht="12.75">
      <c r="A3" s="105" t="s">
        <v>183</v>
      </c>
      <c r="C3" s="69"/>
      <c r="D3" s="69"/>
      <c r="E3" s="69"/>
      <c r="F3" s="69"/>
      <c r="G3" s="69"/>
      <c r="H3" s="82"/>
    </row>
    <row r="4" spans="1:8" ht="12.75">
      <c r="A4" s="135" t="s">
        <v>184</v>
      </c>
      <c r="C4" s="69"/>
      <c r="D4" s="69"/>
      <c r="E4" s="69"/>
      <c r="F4" s="69"/>
      <c r="G4" s="69"/>
      <c r="H4" s="82"/>
    </row>
    <row r="5" spans="1:8" ht="3.75" customHeight="1">
      <c r="A5" s="136"/>
      <c r="B5" s="137"/>
      <c r="C5" s="138"/>
      <c r="D5" s="71"/>
      <c r="E5" s="71"/>
      <c r="F5" s="71"/>
      <c r="G5" s="71"/>
      <c r="H5" s="72"/>
    </row>
    <row r="6" spans="1:8" ht="15" customHeight="1">
      <c r="A6" s="139" t="s">
        <v>4</v>
      </c>
      <c r="B6" s="140"/>
      <c r="C6" s="141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</row>
    <row r="7" spans="1:8" ht="11.25">
      <c r="A7" s="142"/>
      <c r="B7" s="143" t="s">
        <v>61</v>
      </c>
      <c r="C7" s="144">
        <v>187</v>
      </c>
      <c r="D7" s="145">
        <v>96</v>
      </c>
      <c r="E7" s="145">
        <v>158</v>
      </c>
      <c r="F7" s="145">
        <v>64</v>
      </c>
      <c r="G7" s="145">
        <v>61</v>
      </c>
      <c r="H7" s="146">
        <v>566</v>
      </c>
    </row>
    <row r="8" spans="1:8" ht="11.25">
      <c r="A8" s="147" t="s">
        <v>185</v>
      </c>
      <c r="B8" s="148" t="s">
        <v>186</v>
      </c>
      <c r="C8" s="136"/>
      <c r="D8" s="132"/>
      <c r="E8" s="132"/>
      <c r="F8" s="132"/>
      <c r="G8" s="132"/>
      <c r="H8" s="149"/>
    </row>
    <row r="9" spans="1:8" ht="11.25">
      <c r="A9" s="150"/>
      <c r="B9" s="148" t="s">
        <v>187</v>
      </c>
      <c r="C9" s="150"/>
      <c r="D9" s="151"/>
      <c r="E9" s="151"/>
      <c r="F9" s="151"/>
      <c r="G9" s="151"/>
      <c r="H9" s="152"/>
    </row>
    <row r="10" spans="1:8" ht="11.25">
      <c r="A10" s="150"/>
      <c r="B10" s="148" t="s">
        <v>188</v>
      </c>
      <c r="C10" s="34">
        <v>0.1712707182320442</v>
      </c>
      <c r="D10" s="35">
        <v>0.21875</v>
      </c>
      <c r="E10" s="35">
        <v>0.14743589743589744</v>
      </c>
      <c r="F10" s="35">
        <v>0.1875</v>
      </c>
      <c r="G10" s="35">
        <v>0.1</v>
      </c>
      <c r="H10" s="36">
        <v>0.16696588868940754</v>
      </c>
    </row>
    <row r="11" spans="1:8" ht="11.25">
      <c r="A11" s="150"/>
      <c r="B11" s="148" t="s">
        <v>189</v>
      </c>
      <c r="C11" s="34">
        <v>0.4530386740331492</v>
      </c>
      <c r="D11" s="35">
        <v>0.46875</v>
      </c>
      <c r="E11" s="35">
        <v>0.4807692307692308</v>
      </c>
      <c r="F11" s="35">
        <v>0.484375</v>
      </c>
      <c r="G11" s="35">
        <v>0.5666666666666667</v>
      </c>
      <c r="H11" s="36">
        <v>0.4793536804308797</v>
      </c>
    </row>
    <row r="12" spans="1:8" ht="11.25">
      <c r="A12" s="150"/>
      <c r="B12" s="148" t="s">
        <v>190</v>
      </c>
      <c r="C12" s="34">
        <v>0.292817679558011</v>
      </c>
      <c r="D12" s="35">
        <v>0.21875</v>
      </c>
      <c r="E12" s="35">
        <v>0.22435897435897437</v>
      </c>
      <c r="F12" s="35">
        <v>0.1875</v>
      </c>
      <c r="G12" s="35">
        <v>0.2</v>
      </c>
      <c r="H12" s="36">
        <v>0.23877917414721722</v>
      </c>
    </row>
    <row r="13" spans="1:8" ht="11.25">
      <c r="A13" s="150"/>
      <c r="B13" s="148" t="s">
        <v>191</v>
      </c>
      <c r="C13" s="34">
        <v>0.0718232044198895</v>
      </c>
      <c r="D13" s="35">
        <v>0.0625</v>
      </c>
      <c r="E13" s="35">
        <v>0.09615384615384616</v>
      </c>
      <c r="F13" s="35">
        <v>0.09375</v>
      </c>
      <c r="G13" s="35">
        <v>0.11666666666666667</v>
      </c>
      <c r="H13" s="36">
        <v>0.0843806104129264</v>
      </c>
    </row>
    <row r="14" spans="1:8" ht="11.25">
      <c r="A14" s="150"/>
      <c r="B14" s="148" t="s">
        <v>192</v>
      </c>
      <c r="C14" s="34">
        <v>0.011049723756906077</v>
      </c>
      <c r="D14" s="35">
        <v>0.03125</v>
      </c>
      <c r="E14" s="35">
        <v>0.038461538461538464</v>
      </c>
      <c r="F14" s="35">
        <v>0.03125</v>
      </c>
      <c r="G14" s="35">
        <v>0.016666666666666666</v>
      </c>
      <c r="H14" s="36">
        <v>0.025134649910233394</v>
      </c>
    </row>
    <row r="15" spans="1:8" ht="11.25">
      <c r="A15" s="150"/>
      <c r="B15" s="148" t="s">
        <v>193</v>
      </c>
      <c r="C15" s="34">
        <v>0</v>
      </c>
      <c r="D15" s="35">
        <v>0</v>
      </c>
      <c r="E15" s="35">
        <v>0.01282051282051282</v>
      </c>
      <c r="F15" s="35">
        <v>0.015625</v>
      </c>
      <c r="G15" s="35">
        <v>0</v>
      </c>
      <c r="H15" s="36">
        <v>0.005385996409335727</v>
      </c>
    </row>
    <row r="16" spans="1:8" ht="11.25">
      <c r="A16" s="153"/>
      <c r="B16" s="154" t="s">
        <v>69</v>
      </c>
      <c r="C16" s="155">
        <v>181</v>
      </c>
      <c r="D16" s="156">
        <v>96</v>
      </c>
      <c r="E16" s="156">
        <v>156</v>
      </c>
      <c r="F16" s="156">
        <v>64</v>
      </c>
      <c r="G16" s="156">
        <v>60</v>
      </c>
      <c r="H16" s="157">
        <v>557</v>
      </c>
    </row>
    <row r="17" spans="1:8" ht="11.25">
      <c r="A17" s="158" t="s">
        <v>194</v>
      </c>
      <c r="B17" s="137" t="s">
        <v>195</v>
      </c>
      <c r="C17" s="159"/>
      <c r="D17" s="132"/>
      <c r="E17" s="132"/>
      <c r="F17" s="132"/>
      <c r="G17" s="132"/>
      <c r="H17" s="149"/>
    </row>
    <row r="18" spans="1:8" ht="11.25">
      <c r="A18" s="150"/>
      <c r="B18" s="160" t="s">
        <v>196</v>
      </c>
      <c r="C18" s="150"/>
      <c r="D18" s="151"/>
      <c r="E18" s="151"/>
      <c r="F18" s="151"/>
      <c r="G18" s="151"/>
      <c r="H18" s="152"/>
    </row>
    <row r="19" spans="1:8" ht="11.25">
      <c r="A19" s="150"/>
      <c r="B19" s="160" t="s">
        <v>188</v>
      </c>
      <c r="C19" s="34">
        <v>0.22346368715083798</v>
      </c>
      <c r="D19" s="35">
        <v>0.3020833333333333</v>
      </c>
      <c r="E19" s="35">
        <v>0.3184713375796178</v>
      </c>
      <c r="F19" s="35">
        <v>0.515625</v>
      </c>
      <c r="G19" s="35">
        <v>0.35</v>
      </c>
      <c r="H19" s="36">
        <v>0.31115107913669066</v>
      </c>
    </row>
    <row r="20" spans="1:8" ht="11.25">
      <c r="A20" s="150"/>
      <c r="B20" s="160" t="s">
        <v>189</v>
      </c>
      <c r="C20" s="34">
        <v>0.48044692737430167</v>
      </c>
      <c r="D20" s="35">
        <v>0.5</v>
      </c>
      <c r="E20" s="35">
        <v>0.42038216560509556</v>
      </c>
      <c r="F20" s="35">
        <v>0.375</v>
      </c>
      <c r="G20" s="35">
        <v>0.43333333333333335</v>
      </c>
      <c r="H20" s="36">
        <v>0.44964028776978415</v>
      </c>
    </row>
    <row r="21" spans="1:8" ht="11.25">
      <c r="A21" s="150"/>
      <c r="B21" s="160" t="s">
        <v>190</v>
      </c>
      <c r="C21" s="34">
        <v>0.2122905027932961</v>
      </c>
      <c r="D21" s="35">
        <v>0.17708333333333334</v>
      </c>
      <c r="E21" s="35">
        <v>0.14012738853503184</v>
      </c>
      <c r="F21" s="35">
        <v>0.078125</v>
      </c>
      <c r="G21" s="35">
        <v>0.18333333333333332</v>
      </c>
      <c r="H21" s="36">
        <v>0.1672661870503597</v>
      </c>
    </row>
    <row r="22" spans="1:8" ht="11.25">
      <c r="A22" s="150"/>
      <c r="B22" s="160" t="s">
        <v>191</v>
      </c>
      <c r="C22" s="34">
        <v>0.07262569832402235</v>
      </c>
      <c r="D22" s="35">
        <v>0.010416666666666666</v>
      </c>
      <c r="E22" s="35">
        <v>0.08280254777070063</v>
      </c>
      <c r="F22" s="35">
        <v>0.015625</v>
      </c>
      <c r="G22" s="35">
        <v>0.016666666666666666</v>
      </c>
      <c r="H22" s="36">
        <v>0.052158273381294966</v>
      </c>
    </row>
    <row r="23" spans="1:8" ht="11.25">
      <c r="A23" s="150"/>
      <c r="B23" s="160" t="s">
        <v>192</v>
      </c>
      <c r="C23" s="34">
        <v>0.0111731843575419</v>
      </c>
      <c r="D23" s="35">
        <v>0.010416666666666666</v>
      </c>
      <c r="E23" s="35">
        <v>0.03184713375796178</v>
      </c>
      <c r="F23" s="35">
        <v>0.015625</v>
      </c>
      <c r="G23" s="35">
        <v>0.016666666666666666</v>
      </c>
      <c r="H23" s="36">
        <v>0.017985611510791366</v>
      </c>
    </row>
    <row r="24" spans="1:8" ht="11.25">
      <c r="A24" s="150"/>
      <c r="B24" s="160" t="s">
        <v>193</v>
      </c>
      <c r="C24" s="34">
        <v>0</v>
      </c>
      <c r="D24" s="35">
        <v>0</v>
      </c>
      <c r="E24" s="35">
        <v>0.006369426751592357</v>
      </c>
      <c r="F24" s="35">
        <v>0</v>
      </c>
      <c r="G24" s="35">
        <v>0</v>
      </c>
      <c r="H24" s="36">
        <v>0.0017985611510791368</v>
      </c>
    </row>
    <row r="25" spans="1:8" ht="11.25">
      <c r="A25" s="153"/>
      <c r="B25" s="161" t="s">
        <v>69</v>
      </c>
      <c r="C25" s="155">
        <v>179</v>
      </c>
      <c r="D25" s="156">
        <v>96</v>
      </c>
      <c r="E25" s="156">
        <v>157</v>
      </c>
      <c r="F25" s="156">
        <v>64</v>
      </c>
      <c r="G25" s="156">
        <v>60</v>
      </c>
      <c r="H25" s="157">
        <v>556</v>
      </c>
    </row>
    <row r="26" spans="1:8" ht="17.25" customHeight="1">
      <c r="A26" s="357">
        <v>36256</v>
      </c>
      <c r="B26" s="357"/>
      <c r="C26" s="162"/>
      <c r="D26" s="162"/>
      <c r="E26" s="162"/>
      <c r="F26" s="162"/>
      <c r="G26" s="162"/>
      <c r="H26" s="162"/>
    </row>
  </sheetData>
  <mergeCells count="1">
    <mergeCell ref="A26:B26"/>
  </mergeCells>
  <printOptions horizontalCentered="1"/>
  <pageMargins left="0.46" right="0.3" top="0.72" bottom="0.71" header="0.5" footer="0.5"/>
  <pageSetup horizontalDpi="300" verticalDpi="300" orientation="portrait" r:id="rId1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166" customWidth="1"/>
    <col min="2" max="2" width="29.00390625" style="166" customWidth="1"/>
    <col min="3" max="7" width="10.57421875" style="166" customWidth="1"/>
    <col min="8" max="8" width="11.8515625" style="166" customWidth="1"/>
    <col min="9" max="16384" width="8.00390625" style="166" customWidth="1"/>
  </cols>
  <sheetData>
    <row r="1" spans="1:8" ht="12.75">
      <c r="A1" s="163" t="s">
        <v>0</v>
      </c>
      <c r="B1" s="164"/>
      <c r="C1" s="164"/>
      <c r="D1" s="164"/>
      <c r="E1" s="164"/>
      <c r="F1" s="164"/>
      <c r="G1" s="164"/>
      <c r="H1" s="165"/>
    </row>
    <row r="2" spans="1:8" ht="12.75">
      <c r="A2" s="167" t="s">
        <v>1</v>
      </c>
      <c r="B2" s="168"/>
      <c r="C2" s="168"/>
      <c r="D2" s="168"/>
      <c r="E2" s="168"/>
      <c r="F2" s="168"/>
      <c r="G2" s="168"/>
      <c r="H2" s="169"/>
    </row>
    <row r="3" spans="1:8" ht="12.75">
      <c r="A3" s="105" t="s">
        <v>197</v>
      </c>
      <c r="B3" s="168"/>
      <c r="C3" s="168"/>
      <c r="D3" s="168"/>
      <c r="E3" s="168"/>
      <c r="F3" s="168"/>
      <c r="G3" s="168"/>
      <c r="H3" s="169"/>
    </row>
    <row r="4" spans="1:8" ht="12.75">
      <c r="A4" s="170" t="s">
        <v>198</v>
      </c>
      <c r="B4" s="171"/>
      <c r="C4" s="171"/>
      <c r="D4" s="171"/>
      <c r="E4" s="171"/>
      <c r="F4" s="171"/>
      <c r="G4" s="171"/>
      <c r="H4" s="172"/>
    </row>
    <row r="5" spans="1:8" ht="4.5" customHeight="1">
      <c r="A5" s="173"/>
      <c r="B5" s="165"/>
      <c r="H5" s="169"/>
    </row>
    <row r="6" spans="1:8" ht="17.25" customHeight="1">
      <c r="A6" s="174" t="s">
        <v>4</v>
      </c>
      <c r="B6" s="175"/>
      <c r="C6" s="141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</row>
    <row r="7" spans="1:8" ht="11.25">
      <c r="A7" s="176"/>
      <c r="B7" s="177" t="s">
        <v>61</v>
      </c>
      <c r="C7" s="178">
        <v>187</v>
      </c>
      <c r="D7" s="179">
        <v>96</v>
      </c>
      <c r="E7" s="179">
        <v>158</v>
      </c>
      <c r="F7" s="179">
        <v>64</v>
      </c>
      <c r="G7" s="179">
        <v>61</v>
      </c>
      <c r="H7" s="180">
        <v>566</v>
      </c>
    </row>
    <row r="8" spans="1:8" ht="11.25">
      <c r="A8" s="181" t="s">
        <v>199</v>
      </c>
      <c r="B8" s="182" t="s">
        <v>200</v>
      </c>
      <c r="C8" s="183"/>
      <c r="D8" s="168"/>
      <c r="E8" s="168"/>
      <c r="F8" s="168"/>
      <c r="G8" s="168"/>
      <c r="H8" s="169"/>
    </row>
    <row r="9" spans="1:8" ht="11.25">
      <c r="A9" s="183"/>
      <c r="B9" s="182" t="s">
        <v>201</v>
      </c>
      <c r="C9" s="34">
        <v>0.3155080213903743</v>
      </c>
      <c r="D9" s="35">
        <v>0.2736842105263158</v>
      </c>
      <c r="E9" s="35">
        <v>0.24050632911392406</v>
      </c>
      <c r="F9" s="35">
        <v>0.453125</v>
      </c>
      <c r="G9" s="35">
        <v>0.19672131147540983</v>
      </c>
      <c r="H9" s="36">
        <v>0.2902654867256637</v>
      </c>
    </row>
    <row r="10" spans="1:8" ht="11.25">
      <c r="A10" s="183"/>
      <c r="B10" s="182" t="s">
        <v>202</v>
      </c>
      <c r="C10" s="34">
        <v>0.44919786096256686</v>
      </c>
      <c r="D10" s="35">
        <v>0.5789473684210527</v>
      </c>
      <c r="E10" s="35">
        <v>0.47468354430379744</v>
      </c>
      <c r="F10" s="35">
        <v>0.390625</v>
      </c>
      <c r="G10" s="35">
        <v>0.47540983606557374</v>
      </c>
      <c r="H10" s="36">
        <v>0.4743362831858407</v>
      </c>
    </row>
    <row r="11" spans="1:8" ht="11.25">
      <c r="A11" s="183"/>
      <c r="B11" s="182" t="s">
        <v>203</v>
      </c>
      <c r="C11" s="34">
        <v>0.20320855614973263</v>
      </c>
      <c r="D11" s="35">
        <v>0.10526315789473684</v>
      </c>
      <c r="E11" s="35">
        <v>0.22151898734177214</v>
      </c>
      <c r="F11" s="35">
        <v>0.140625</v>
      </c>
      <c r="G11" s="35">
        <v>0.3114754098360656</v>
      </c>
      <c r="H11" s="36">
        <v>0.19646017699115045</v>
      </c>
    </row>
    <row r="12" spans="1:8" ht="11.25">
      <c r="A12" s="183"/>
      <c r="B12" s="182" t="s">
        <v>204</v>
      </c>
      <c r="C12" s="34">
        <v>0.03208556149732621</v>
      </c>
      <c r="D12" s="35">
        <v>0.042105263157894736</v>
      </c>
      <c r="E12" s="35">
        <v>0.056962025316455694</v>
      </c>
      <c r="F12" s="35">
        <v>0.015625</v>
      </c>
      <c r="G12" s="35">
        <v>0.01639344262295082</v>
      </c>
      <c r="H12" s="36">
        <v>0.03716814159292035</v>
      </c>
    </row>
    <row r="13" spans="1:8" ht="11.25">
      <c r="A13" s="183"/>
      <c r="B13" s="182" t="s">
        <v>205</v>
      </c>
      <c r="C13" s="34">
        <v>0</v>
      </c>
      <c r="D13" s="35">
        <v>0</v>
      </c>
      <c r="E13" s="35">
        <v>0.006329113924050633</v>
      </c>
      <c r="F13" s="35">
        <v>0</v>
      </c>
      <c r="G13" s="35">
        <v>0</v>
      </c>
      <c r="H13" s="36">
        <v>0.0017699115044247787</v>
      </c>
    </row>
    <row r="14" spans="1:8" ht="11.25">
      <c r="A14" s="176"/>
      <c r="B14" s="184" t="s">
        <v>69</v>
      </c>
      <c r="C14" s="185">
        <v>187</v>
      </c>
      <c r="D14" s="186">
        <v>95</v>
      </c>
      <c r="E14" s="186">
        <v>158</v>
      </c>
      <c r="F14" s="186">
        <v>64</v>
      </c>
      <c r="G14" s="186">
        <v>61</v>
      </c>
      <c r="H14" s="187">
        <v>565</v>
      </c>
    </row>
    <row r="15" spans="1:8" ht="11.25">
      <c r="A15" s="181" t="s">
        <v>206</v>
      </c>
      <c r="B15" s="182" t="s">
        <v>207</v>
      </c>
      <c r="C15" s="188"/>
      <c r="D15" s="189"/>
      <c r="E15" s="189"/>
      <c r="F15" s="189"/>
      <c r="G15" s="189"/>
      <c r="H15" s="190"/>
    </row>
    <row r="16" spans="1:8" ht="11.25">
      <c r="A16" s="181"/>
      <c r="B16" s="182" t="s">
        <v>208</v>
      </c>
      <c r="C16" s="34"/>
      <c r="D16" s="35"/>
      <c r="E16" s="35"/>
      <c r="F16" s="35"/>
      <c r="G16" s="35"/>
      <c r="H16" s="36"/>
    </row>
    <row r="17" spans="1:8" ht="11.25">
      <c r="A17" s="183"/>
      <c r="B17" s="182" t="s">
        <v>201</v>
      </c>
      <c r="C17" s="34">
        <v>0.31016042780748665</v>
      </c>
      <c r="D17" s="35">
        <v>0.6770833333333334</v>
      </c>
      <c r="E17" s="35">
        <v>0.3291139240506329</v>
      </c>
      <c r="F17" s="35">
        <v>0.375</v>
      </c>
      <c r="G17" s="35">
        <v>0.5737704918032787</v>
      </c>
      <c r="H17" s="36">
        <v>0.4134275618374558</v>
      </c>
    </row>
    <row r="18" spans="1:8" ht="11.25">
      <c r="A18" s="183"/>
      <c r="B18" s="182" t="s">
        <v>202</v>
      </c>
      <c r="C18" s="34">
        <v>0.34759358288770054</v>
      </c>
      <c r="D18" s="35">
        <v>0.2708333333333333</v>
      </c>
      <c r="E18" s="35">
        <v>0.4430379746835443</v>
      </c>
      <c r="F18" s="35">
        <v>0.390625</v>
      </c>
      <c r="G18" s="35">
        <v>0.3442622950819672</v>
      </c>
      <c r="H18" s="36">
        <v>0.3657243816254417</v>
      </c>
    </row>
    <row r="19" spans="1:8" ht="11.25">
      <c r="A19" s="183"/>
      <c r="B19" s="182" t="s">
        <v>203</v>
      </c>
      <c r="C19" s="34">
        <v>0.22994652406417113</v>
      </c>
      <c r="D19" s="35">
        <v>0.052083333333333336</v>
      </c>
      <c r="E19" s="35">
        <v>0.189873417721519</v>
      </c>
      <c r="F19" s="35">
        <v>0.203125</v>
      </c>
      <c r="G19" s="35">
        <v>0.08196721311475409</v>
      </c>
      <c r="H19" s="36">
        <v>0.1696113074204947</v>
      </c>
    </row>
    <row r="20" spans="1:8" ht="11.25">
      <c r="A20" s="183"/>
      <c r="B20" s="182" t="s">
        <v>204</v>
      </c>
      <c r="C20" s="34">
        <v>0.0962566844919786</v>
      </c>
      <c r="D20" s="35">
        <v>0</v>
      </c>
      <c r="E20" s="35">
        <v>0.0379746835443038</v>
      </c>
      <c r="F20" s="35">
        <v>0.03125</v>
      </c>
      <c r="G20" s="35">
        <v>0</v>
      </c>
      <c r="H20" s="36">
        <v>0.045936395759717315</v>
      </c>
    </row>
    <row r="21" spans="1:8" ht="11.25">
      <c r="A21" s="183"/>
      <c r="B21" s="182" t="s">
        <v>205</v>
      </c>
      <c r="C21" s="34">
        <v>0.016042780748663103</v>
      </c>
      <c r="D21" s="35">
        <v>0</v>
      </c>
      <c r="E21" s="35">
        <v>0</v>
      </c>
      <c r="F21" s="35">
        <v>0</v>
      </c>
      <c r="G21" s="35">
        <v>0</v>
      </c>
      <c r="H21" s="36">
        <v>0.00530035335689046</v>
      </c>
    </row>
    <row r="22" spans="1:8" ht="11.25">
      <c r="A22" s="176"/>
      <c r="B22" s="184" t="s">
        <v>69</v>
      </c>
      <c r="C22" s="191">
        <v>187</v>
      </c>
      <c r="D22" s="192">
        <v>96</v>
      </c>
      <c r="E22" s="192">
        <v>158</v>
      </c>
      <c r="F22" s="192">
        <v>64</v>
      </c>
      <c r="G22" s="192">
        <v>61</v>
      </c>
      <c r="H22" s="193">
        <v>566</v>
      </c>
    </row>
    <row r="23" spans="1:8" ht="11.25">
      <c r="A23" s="181" t="s">
        <v>209</v>
      </c>
      <c r="B23" s="182" t="s">
        <v>210</v>
      </c>
      <c r="C23" s="194"/>
      <c r="D23" s="195"/>
      <c r="E23" s="195"/>
      <c r="F23" s="195"/>
      <c r="G23" s="195"/>
      <c r="H23" s="196"/>
    </row>
    <row r="24" spans="1:8" ht="11.25">
      <c r="A24" s="181"/>
      <c r="B24" s="182" t="s">
        <v>211</v>
      </c>
      <c r="C24" s="183"/>
      <c r="D24" s="168"/>
      <c r="E24" s="168"/>
      <c r="F24" s="168"/>
      <c r="G24" s="168"/>
      <c r="H24" s="169"/>
    </row>
    <row r="25" spans="1:8" ht="11.25">
      <c r="A25" s="183"/>
      <c r="B25" s="182" t="s">
        <v>201</v>
      </c>
      <c r="C25" s="34">
        <v>0.20320855614973263</v>
      </c>
      <c r="D25" s="35">
        <v>0.19791666666666666</v>
      </c>
      <c r="E25" s="35">
        <v>0.189873417721519</v>
      </c>
      <c r="F25" s="35">
        <v>0.203125</v>
      </c>
      <c r="G25" s="35">
        <v>0.14754098360655737</v>
      </c>
      <c r="H25" s="36">
        <v>0.19257950530035337</v>
      </c>
    </row>
    <row r="26" spans="1:8" ht="11.25">
      <c r="A26" s="183"/>
      <c r="B26" s="182" t="s">
        <v>202</v>
      </c>
      <c r="C26" s="34">
        <v>0.43315508021390375</v>
      </c>
      <c r="D26" s="35">
        <v>0.3125</v>
      </c>
      <c r="E26" s="35">
        <v>0.3860759493670886</v>
      </c>
      <c r="F26" s="35">
        <v>0.34375</v>
      </c>
      <c r="G26" s="35">
        <v>0.3770491803278688</v>
      </c>
      <c r="H26" s="36">
        <v>0.3833922261484099</v>
      </c>
    </row>
    <row r="27" spans="1:8" ht="11.25">
      <c r="A27" s="183"/>
      <c r="B27" s="182" t="s">
        <v>203</v>
      </c>
      <c r="C27" s="34">
        <v>0.25668449197860965</v>
      </c>
      <c r="D27" s="35">
        <v>0.375</v>
      </c>
      <c r="E27" s="35">
        <v>0.3291139240506329</v>
      </c>
      <c r="F27" s="35">
        <v>0.3125</v>
      </c>
      <c r="G27" s="35">
        <v>0.4098360655737705</v>
      </c>
      <c r="H27" s="36">
        <v>0.3197879858657244</v>
      </c>
    </row>
    <row r="28" spans="1:8" ht="11.25">
      <c r="A28" s="183"/>
      <c r="B28" s="182" t="s">
        <v>204</v>
      </c>
      <c r="C28" s="34">
        <v>0.10695187165775401</v>
      </c>
      <c r="D28" s="35">
        <v>0.09375</v>
      </c>
      <c r="E28" s="35">
        <v>0.056962025316455694</v>
      </c>
      <c r="F28" s="35">
        <v>0.125</v>
      </c>
      <c r="G28" s="35">
        <v>0.04918032786885246</v>
      </c>
      <c r="H28" s="36">
        <v>0.08657243816254417</v>
      </c>
    </row>
    <row r="29" spans="1:8" ht="11.25">
      <c r="A29" s="183"/>
      <c r="B29" s="182" t="s">
        <v>205</v>
      </c>
      <c r="C29" s="34">
        <v>0</v>
      </c>
      <c r="D29" s="35">
        <v>0.020833333333333332</v>
      </c>
      <c r="E29" s="35">
        <v>0.0379746835443038</v>
      </c>
      <c r="F29" s="35">
        <v>0.015625</v>
      </c>
      <c r="G29" s="35">
        <v>0.01639344262295082</v>
      </c>
      <c r="H29" s="36">
        <v>0.0176678445229682</v>
      </c>
    </row>
    <row r="30" spans="1:8" ht="11.25">
      <c r="A30" s="176"/>
      <c r="B30" s="184" t="s">
        <v>69</v>
      </c>
      <c r="C30" s="191">
        <v>187</v>
      </c>
      <c r="D30" s="192">
        <v>96</v>
      </c>
      <c r="E30" s="192">
        <v>158</v>
      </c>
      <c r="F30" s="192">
        <v>64</v>
      </c>
      <c r="G30" s="192">
        <v>61</v>
      </c>
      <c r="H30" s="193">
        <v>566</v>
      </c>
    </row>
    <row r="31" spans="1:8" ht="11.25">
      <c r="A31" s="181" t="s">
        <v>212</v>
      </c>
      <c r="B31" s="182" t="s">
        <v>213</v>
      </c>
      <c r="C31" s="194"/>
      <c r="D31" s="195"/>
      <c r="E31" s="195"/>
      <c r="F31" s="195"/>
      <c r="G31" s="195"/>
      <c r="H31" s="196"/>
    </row>
    <row r="32" spans="1:8" ht="11.25">
      <c r="A32" s="183"/>
      <c r="B32" s="182" t="s">
        <v>214</v>
      </c>
      <c r="C32" s="183"/>
      <c r="D32" s="168"/>
      <c r="E32" s="168"/>
      <c r="F32" s="168"/>
      <c r="G32" s="168"/>
      <c r="H32" s="169"/>
    </row>
    <row r="33" spans="1:8" ht="11.25">
      <c r="A33" s="183"/>
      <c r="B33" s="182" t="s">
        <v>201</v>
      </c>
      <c r="C33" s="34">
        <v>0.22459893048128343</v>
      </c>
      <c r="D33" s="35">
        <v>0.28125</v>
      </c>
      <c r="E33" s="35">
        <v>0.2468354430379747</v>
      </c>
      <c r="F33" s="35">
        <v>0.265625</v>
      </c>
      <c r="G33" s="35">
        <v>0.13114754098360656</v>
      </c>
      <c r="H33" s="36">
        <v>0.23498233215547704</v>
      </c>
    </row>
    <row r="34" spans="1:8" ht="11.25">
      <c r="A34" s="183"/>
      <c r="B34" s="182" t="s">
        <v>202</v>
      </c>
      <c r="C34" s="34">
        <v>0.5401069518716578</v>
      </c>
      <c r="D34" s="35">
        <v>0.4791666666666667</v>
      </c>
      <c r="E34" s="35">
        <v>0.4810126582278481</v>
      </c>
      <c r="F34" s="35">
        <v>0.40625</v>
      </c>
      <c r="G34" s="35">
        <v>0.5573770491803278</v>
      </c>
      <c r="H34" s="36">
        <v>0.5</v>
      </c>
    </row>
    <row r="35" spans="1:8" ht="11.25">
      <c r="A35" s="183"/>
      <c r="B35" s="182" t="s">
        <v>203</v>
      </c>
      <c r="C35" s="34">
        <v>0.20320855614973263</v>
      </c>
      <c r="D35" s="35">
        <v>0.22916666666666666</v>
      </c>
      <c r="E35" s="35">
        <v>0.23417721518987342</v>
      </c>
      <c r="F35" s="35">
        <v>0.28125</v>
      </c>
      <c r="G35" s="35">
        <v>0.2786885245901639</v>
      </c>
      <c r="H35" s="36">
        <v>0.2332155477031802</v>
      </c>
    </row>
    <row r="36" spans="1:8" ht="11.25">
      <c r="A36" s="183"/>
      <c r="B36" s="182" t="s">
        <v>204</v>
      </c>
      <c r="C36" s="34">
        <v>0.03208556149732621</v>
      </c>
      <c r="D36" s="35">
        <v>0.010416666666666666</v>
      </c>
      <c r="E36" s="35">
        <v>0.03164556962025317</v>
      </c>
      <c r="F36" s="35">
        <v>0.046875</v>
      </c>
      <c r="G36" s="35">
        <v>0.03278688524590164</v>
      </c>
      <c r="H36" s="36">
        <v>0.030035335689045935</v>
      </c>
    </row>
    <row r="37" spans="1:8" ht="11.25">
      <c r="A37" s="183"/>
      <c r="B37" s="182" t="s">
        <v>205</v>
      </c>
      <c r="C37" s="34">
        <v>0</v>
      </c>
      <c r="D37" s="35">
        <v>0</v>
      </c>
      <c r="E37" s="35">
        <v>0.006329113924050633</v>
      </c>
      <c r="F37" s="35">
        <v>0</v>
      </c>
      <c r="G37" s="35">
        <v>0</v>
      </c>
      <c r="H37" s="36">
        <v>0.0017667844522968198</v>
      </c>
    </row>
    <row r="38" spans="1:8" ht="11.25">
      <c r="A38" s="176"/>
      <c r="B38" s="184" t="s">
        <v>69</v>
      </c>
      <c r="C38" s="185">
        <v>187</v>
      </c>
      <c r="D38" s="186">
        <v>96</v>
      </c>
      <c r="E38" s="186">
        <v>158</v>
      </c>
      <c r="F38" s="186">
        <v>64</v>
      </c>
      <c r="G38" s="186">
        <v>61</v>
      </c>
      <c r="H38" s="187">
        <v>566</v>
      </c>
    </row>
    <row r="39" spans="1:8" ht="11.25">
      <c r="A39" s="197" t="s">
        <v>215</v>
      </c>
      <c r="B39" s="182" t="s">
        <v>216</v>
      </c>
      <c r="C39" s="188"/>
      <c r="D39" s="189"/>
      <c r="E39" s="189"/>
      <c r="F39" s="189"/>
      <c r="G39" s="189"/>
      <c r="H39" s="190"/>
    </row>
    <row r="40" spans="1:8" ht="11.25">
      <c r="A40" s="183"/>
      <c r="B40" s="182" t="s">
        <v>217</v>
      </c>
      <c r="C40" s="183"/>
      <c r="D40" s="168"/>
      <c r="E40" s="168"/>
      <c r="F40" s="168"/>
      <c r="G40" s="168"/>
      <c r="H40" s="169"/>
    </row>
    <row r="41" spans="1:8" ht="11.25">
      <c r="A41" s="183"/>
      <c r="B41" s="182" t="s">
        <v>201</v>
      </c>
      <c r="C41" s="34">
        <v>0.31016042780748665</v>
      </c>
      <c r="D41" s="35">
        <v>0.3541666666666667</v>
      </c>
      <c r="E41" s="35">
        <v>0.3924050632911392</v>
      </c>
      <c r="F41" s="35">
        <v>0.28125</v>
      </c>
      <c r="G41" s="35">
        <v>0.32786885245901637</v>
      </c>
      <c r="H41" s="36">
        <v>0.3392226148409894</v>
      </c>
    </row>
    <row r="42" spans="1:8" ht="11.25">
      <c r="A42" s="183"/>
      <c r="B42" s="182" t="s">
        <v>202</v>
      </c>
      <c r="C42" s="34">
        <v>0.4385026737967914</v>
      </c>
      <c r="D42" s="35">
        <v>0.4791666666666667</v>
      </c>
      <c r="E42" s="35">
        <v>0.45569620253164556</v>
      </c>
      <c r="F42" s="35">
        <v>0.5</v>
      </c>
      <c r="G42" s="35">
        <v>0.5081967213114754</v>
      </c>
      <c r="H42" s="36">
        <v>0.46466431095406363</v>
      </c>
    </row>
    <row r="43" spans="1:8" ht="11.25">
      <c r="A43" s="183"/>
      <c r="B43" s="182" t="s">
        <v>203</v>
      </c>
      <c r="C43" s="34">
        <v>0.22994652406417113</v>
      </c>
      <c r="D43" s="35">
        <v>0.14583333333333334</v>
      </c>
      <c r="E43" s="35">
        <v>0.12025316455696203</v>
      </c>
      <c r="F43" s="35">
        <v>0.1875</v>
      </c>
      <c r="G43" s="35">
        <v>0.14754098360655737</v>
      </c>
      <c r="H43" s="36">
        <v>0.17137809187279152</v>
      </c>
    </row>
    <row r="44" spans="1:8" ht="11.25">
      <c r="A44" s="183"/>
      <c r="B44" s="182" t="s">
        <v>204</v>
      </c>
      <c r="C44" s="34">
        <v>0.0213903743315508</v>
      </c>
      <c r="D44" s="35">
        <v>0.020833333333333332</v>
      </c>
      <c r="E44" s="35">
        <v>0.02531645569620253</v>
      </c>
      <c r="F44" s="35">
        <v>0.03125</v>
      </c>
      <c r="G44" s="35">
        <v>0.01639344262295082</v>
      </c>
      <c r="H44" s="36">
        <v>0.022968197879858657</v>
      </c>
    </row>
    <row r="45" spans="1:8" ht="11.25">
      <c r="A45" s="183"/>
      <c r="B45" s="182" t="s">
        <v>205</v>
      </c>
      <c r="C45" s="34">
        <v>0</v>
      </c>
      <c r="D45" s="35">
        <v>0</v>
      </c>
      <c r="E45" s="35">
        <v>0.006329113924050633</v>
      </c>
      <c r="F45" s="35">
        <v>0</v>
      </c>
      <c r="G45" s="35">
        <v>0</v>
      </c>
      <c r="H45" s="36">
        <v>0.0017667844522968198</v>
      </c>
    </row>
    <row r="46" spans="1:8" ht="11.25">
      <c r="A46" s="176"/>
      <c r="B46" s="184" t="s">
        <v>69</v>
      </c>
      <c r="C46" s="185">
        <v>187</v>
      </c>
      <c r="D46" s="186">
        <v>96</v>
      </c>
      <c r="E46" s="186">
        <v>158</v>
      </c>
      <c r="F46" s="186">
        <v>64</v>
      </c>
      <c r="G46" s="186">
        <v>61</v>
      </c>
      <c r="H46" s="187">
        <v>566</v>
      </c>
    </row>
    <row r="47" spans="1:8" ht="11.25">
      <c r="A47" s="198" t="s">
        <v>218</v>
      </c>
      <c r="B47" s="199" t="s">
        <v>219</v>
      </c>
      <c r="C47" s="188"/>
      <c r="D47" s="189"/>
      <c r="E47" s="189"/>
      <c r="F47" s="189"/>
      <c r="G47" s="189"/>
      <c r="H47" s="190"/>
    </row>
    <row r="48" spans="1:8" ht="11.25">
      <c r="A48" s="183"/>
      <c r="B48" s="182" t="s">
        <v>201</v>
      </c>
      <c r="C48" s="34">
        <v>0.27956989247311825</v>
      </c>
      <c r="D48" s="35">
        <v>0.20833333333333334</v>
      </c>
      <c r="E48" s="35">
        <v>0.25949367088607594</v>
      </c>
      <c r="F48" s="35">
        <v>0.25</v>
      </c>
      <c r="G48" s="35">
        <v>0.19672131147540983</v>
      </c>
      <c r="H48" s="36">
        <v>0.24955752212389382</v>
      </c>
    </row>
    <row r="49" spans="1:8" ht="11.25">
      <c r="A49" s="183"/>
      <c r="B49" s="182" t="s">
        <v>202</v>
      </c>
      <c r="C49" s="34">
        <v>0.489247311827957</v>
      </c>
      <c r="D49" s="35">
        <v>0.6145833333333334</v>
      </c>
      <c r="E49" s="35">
        <v>0.5632911392405063</v>
      </c>
      <c r="F49" s="35">
        <v>0.515625</v>
      </c>
      <c r="G49" s="35">
        <v>0.5245901639344263</v>
      </c>
      <c r="H49" s="36">
        <v>0.5380530973451327</v>
      </c>
    </row>
    <row r="50" spans="1:8" ht="11.25">
      <c r="A50" s="183"/>
      <c r="B50" s="182" t="s">
        <v>203</v>
      </c>
      <c r="C50" s="34">
        <v>0.17204301075268819</v>
      </c>
      <c r="D50" s="35">
        <v>0.15625</v>
      </c>
      <c r="E50" s="35">
        <v>0.14556962025316456</v>
      </c>
      <c r="F50" s="35">
        <v>0.1875</v>
      </c>
      <c r="G50" s="35">
        <v>0.2459016393442623</v>
      </c>
      <c r="H50" s="36">
        <v>0.17168141592920355</v>
      </c>
    </row>
    <row r="51" spans="1:8" ht="11.25">
      <c r="A51" s="183"/>
      <c r="B51" s="182" t="s">
        <v>204</v>
      </c>
      <c r="C51" s="34">
        <v>0.05913978494623656</v>
      </c>
      <c r="D51" s="35">
        <v>0.020833333333333332</v>
      </c>
      <c r="E51" s="35">
        <v>0.0189873417721519</v>
      </c>
      <c r="F51" s="35">
        <v>0.046875</v>
      </c>
      <c r="G51" s="35">
        <v>0.03278688524590164</v>
      </c>
      <c r="H51" s="36">
        <v>0.03716814159292035</v>
      </c>
    </row>
    <row r="52" spans="1:8" ht="11.25">
      <c r="A52" s="183"/>
      <c r="B52" s="182" t="s">
        <v>205</v>
      </c>
      <c r="C52" s="34">
        <v>0</v>
      </c>
      <c r="D52" s="35">
        <v>0</v>
      </c>
      <c r="E52" s="35">
        <v>0.012658227848101266</v>
      </c>
      <c r="F52" s="35">
        <v>0</v>
      </c>
      <c r="G52" s="35">
        <v>0</v>
      </c>
      <c r="H52" s="36">
        <v>0.0035398230088495575</v>
      </c>
    </row>
    <row r="53" spans="1:8" ht="11.25">
      <c r="A53" s="176"/>
      <c r="B53" s="184" t="s">
        <v>69</v>
      </c>
      <c r="C53" s="185">
        <v>186</v>
      </c>
      <c r="D53" s="186">
        <v>96</v>
      </c>
      <c r="E53" s="186">
        <v>158</v>
      </c>
      <c r="F53" s="186">
        <v>64</v>
      </c>
      <c r="G53" s="186">
        <v>61</v>
      </c>
      <c r="H53" s="187">
        <v>565</v>
      </c>
    </row>
    <row r="54" spans="1:8" ht="11.25">
      <c r="A54" s="197" t="s">
        <v>220</v>
      </c>
      <c r="B54" s="182" t="s">
        <v>221</v>
      </c>
      <c r="C54" s="188"/>
      <c r="D54" s="189"/>
      <c r="E54" s="189"/>
      <c r="F54" s="189"/>
      <c r="G54" s="189"/>
      <c r="H54" s="190"/>
    </row>
    <row r="55" spans="1:8" ht="11.25">
      <c r="A55" s="183"/>
      <c r="B55" s="182" t="s">
        <v>222</v>
      </c>
      <c r="C55" s="183"/>
      <c r="D55" s="168"/>
      <c r="E55" s="168"/>
      <c r="F55" s="168"/>
      <c r="G55" s="168"/>
      <c r="H55" s="169"/>
    </row>
    <row r="56" spans="1:8" ht="11.25">
      <c r="A56" s="183"/>
      <c r="B56" s="182" t="s">
        <v>201</v>
      </c>
      <c r="C56" s="34">
        <v>0.3817204301075269</v>
      </c>
      <c r="D56" s="35">
        <v>0.4479166666666667</v>
      </c>
      <c r="E56" s="35">
        <v>0.4177215189873418</v>
      </c>
      <c r="F56" s="35">
        <v>0.390625</v>
      </c>
      <c r="G56" s="35">
        <v>0.3114754098360656</v>
      </c>
      <c r="H56" s="36">
        <v>0.39646017699115044</v>
      </c>
    </row>
    <row r="57" spans="1:8" ht="11.25">
      <c r="A57" s="183"/>
      <c r="B57" s="182" t="s">
        <v>202</v>
      </c>
      <c r="C57" s="34">
        <v>0.43548387096774194</v>
      </c>
      <c r="D57" s="35">
        <v>0.4375</v>
      </c>
      <c r="E57" s="35">
        <v>0.45569620253164556</v>
      </c>
      <c r="F57" s="35">
        <v>0.515625</v>
      </c>
      <c r="G57" s="35">
        <v>0.5081967213114754</v>
      </c>
      <c r="H57" s="36">
        <v>0.4584070796460177</v>
      </c>
    </row>
    <row r="58" spans="1:8" ht="11.25">
      <c r="A58" s="183"/>
      <c r="B58" s="182" t="s">
        <v>203</v>
      </c>
      <c r="C58" s="34">
        <v>0.1774193548387097</v>
      </c>
      <c r="D58" s="35">
        <v>0.10416666666666667</v>
      </c>
      <c r="E58" s="35">
        <v>0.10759493670886076</v>
      </c>
      <c r="F58" s="35">
        <v>0.078125</v>
      </c>
      <c r="G58" s="35">
        <v>0.16393442622950818</v>
      </c>
      <c r="H58" s="36">
        <v>0.13274336283185842</v>
      </c>
    </row>
    <row r="59" spans="1:8" ht="11.25">
      <c r="A59" s="183"/>
      <c r="B59" s="182" t="s">
        <v>204</v>
      </c>
      <c r="C59" s="34">
        <v>0.005376344086021506</v>
      </c>
      <c r="D59" s="35">
        <v>0.010416666666666666</v>
      </c>
      <c r="E59" s="35">
        <v>0.012658227848101266</v>
      </c>
      <c r="F59" s="35">
        <v>0.015625</v>
      </c>
      <c r="G59" s="35">
        <v>0.01639344262295082</v>
      </c>
      <c r="H59" s="36">
        <v>0.010619469026548672</v>
      </c>
    </row>
    <row r="60" spans="1:8" ht="11.25">
      <c r="A60" s="183"/>
      <c r="B60" s="182" t="s">
        <v>205</v>
      </c>
      <c r="C60" s="34">
        <v>0</v>
      </c>
      <c r="D60" s="35">
        <v>0</v>
      </c>
      <c r="E60" s="35">
        <v>0.006329113924050633</v>
      </c>
      <c r="F60" s="35">
        <v>0</v>
      </c>
      <c r="G60" s="35">
        <v>0</v>
      </c>
      <c r="H60" s="36">
        <v>0.0017699115044247787</v>
      </c>
    </row>
    <row r="61" spans="1:8" ht="11.25">
      <c r="A61" s="176"/>
      <c r="B61" s="184" t="s">
        <v>69</v>
      </c>
      <c r="C61" s="191">
        <v>186</v>
      </c>
      <c r="D61" s="192">
        <v>96</v>
      </c>
      <c r="E61" s="192">
        <v>158</v>
      </c>
      <c r="F61" s="192">
        <v>64</v>
      </c>
      <c r="G61" s="192">
        <v>61</v>
      </c>
      <c r="H61" s="193">
        <v>565</v>
      </c>
    </row>
    <row r="62" spans="1:8" ht="12.75">
      <c r="A62" s="163" t="s">
        <v>0</v>
      </c>
      <c r="B62" s="164"/>
      <c r="C62" s="164"/>
      <c r="D62" s="164"/>
      <c r="E62" s="164"/>
      <c r="F62" s="164"/>
      <c r="G62" s="164"/>
      <c r="H62" s="165"/>
    </row>
    <row r="63" spans="1:8" ht="12.75">
      <c r="A63" s="167" t="s">
        <v>1</v>
      </c>
      <c r="B63" s="168"/>
      <c r="C63" s="168"/>
      <c r="D63" s="168"/>
      <c r="E63" s="168"/>
      <c r="F63" s="168"/>
      <c r="G63" s="168"/>
      <c r="H63" s="169"/>
    </row>
    <row r="64" spans="1:8" ht="12.75">
      <c r="A64" s="105" t="s">
        <v>197</v>
      </c>
      <c r="B64" s="168"/>
      <c r="C64" s="168"/>
      <c r="D64" s="168"/>
      <c r="E64" s="168"/>
      <c r="F64" s="168"/>
      <c r="G64" s="168"/>
      <c r="H64" s="169"/>
    </row>
    <row r="65" spans="1:8" ht="12.75">
      <c r="A65" s="170" t="s">
        <v>198</v>
      </c>
      <c r="B65" s="171"/>
      <c r="C65" s="171"/>
      <c r="D65" s="171"/>
      <c r="E65" s="171"/>
      <c r="F65" s="171"/>
      <c r="G65" s="171"/>
      <c r="H65" s="172"/>
    </row>
    <row r="66" spans="1:8" ht="4.5" customHeight="1">
      <c r="A66" s="173"/>
      <c r="B66" s="165"/>
      <c r="H66" s="169"/>
    </row>
    <row r="67" spans="1:8" ht="17.25" customHeight="1">
      <c r="A67" s="174" t="s">
        <v>223</v>
      </c>
      <c r="B67" s="175"/>
      <c r="C67" s="141" t="s">
        <v>5</v>
      </c>
      <c r="D67" s="60" t="s">
        <v>6</v>
      </c>
      <c r="E67" s="60" t="s">
        <v>7</v>
      </c>
      <c r="F67" s="60" t="s">
        <v>8</v>
      </c>
      <c r="G67" s="60" t="s">
        <v>9</v>
      </c>
      <c r="H67" s="61" t="s">
        <v>10</v>
      </c>
    </row>
    <row r="68" spans="1:8" ht="11.25">
      <c r="A68" s="197" t="s">
        <v>224</v>
      </c>
      <c r="B68" s="182" t="s">
        <v>225</v>
      </c>
      <c r="C68" s="188"/>
      <c r="D68" s="189"/>
      <c r="E68" s="189"/>
      <c r="F68" s="189"/>
      <c r="G68" s="189"/>
      <c r="H68" s="190"/>
    </row>
    <row r="69" spans="1:8" ht="11.25">
      <c r="A69" s="183"/>
      <c r="B69" s="182" t="s">
        <v>226</v>
      </c>
      <c r="C69" s="183"/>
      <c r="D69" s="168"/>
      <c r="E69" s="168"/>
      <c r="F69" s="168"/>
      <c r="G69" s="168"/>
      <c r="H69" s="169"/>
    </row>
    <row r="70" spans="1:8" ht="11.25">
      <c r="A70" s="183"/>
      <c r="B70" s="182" t="s">
        <v>201</v>
      </c>
      <c r="C70" s="34">
        <v>0.43010752688172044</v>
      </c>
      <c r="D70" s="35">
        <v>0.4166666666666667</v>
      </c>
      <c r="E70" s="35">
        <v>0.46496815286624205</v>
      </c>
      <c r="F70" s="35">
        <v>0.328125</v>
      </c>
      <c r="G70" s="35">
        <v>0.39344262295081966</v>
      </c>
      <c r="H70" s="36">
        <v>0.4219858156028369</v>
      </c>
    </row>
    <row r="71" spans="1:8" ht="11.25">
      <c r="A71" s="183"/>
      <c r="B71" s="182" t="s">
        <v>202</v>
      </c>
      <c r="C71" s="34">
        <v>0.44086021505376344</v>
      </c>
      <c r="D71" s="35">
        <v>0.46875</v>
      </c>
      <c r="E71" s="35">
        <v>0.45222929936305734</v>
      </c>
      <c r="F71" s="35">
        <v>0.5</v>
      </c>
      <c r="G71" s="35">
        <v>0.4918032786885246</v>
      </c>
      <c r="H71" s="36">
        <v>0.46099290780141844</v>
      </c>
    </row>
    <row r="72" spans="1:8" ht="11.25">
      <c r="A72" s="183"/>
      <c r="B72" s="182" t="s">
        <v>203</v>
      </c>
      <c r="C72" s="34">
        <v>0.10215053763440861</v>
      </c>
      <c r="D72" s="35">
        <v>0.10416666666666667</v>
      </c>
      <c r="E72" s="35">
        <v>0.07006369426751592</v>
      </c>
      <c r="F72" s="35">
        <v>0.171875</v>
      </c>
      <c r="G72" s="35">
        <v>0.11475409836065574</v>
      </c>
      <c r="H72" s="36">
        <v>0.10283687943262411</v>
      </c>
    </row>
    <row r="73" spans="1:8" ht="11.25">
      <c r="A73" s="183"/>
      <c r="B73" s="182" t="s">
        <v>204</v>
      </c>
      <c r="C73" s="34">
        <v>0.026881720430107527</v>
      </c>
      <c r="D73" s="35">
        <v>0.010416666666666666</v>
      </c>
      <c r="E73" s="35">
        <v>0.012738853503184714</v>
      </c>
      <c r="F73" s="35">
        <v>0</v>
      </c>
      <c r="G73" s="35">
        <v>0</v>
      </c>
      <c r="H73" s="36">
        <v>0.014184397163120567</v>
      </c>
    </row>
    <row r="74" spans="1:8" ht="11.25">
      <c r="A74" s="183"/>
      <c r="B74" s="182" t="s">
        <v>205</v>
      </c>
      <c r="C74" s="34">
        <v>0</v>
      </c>
      <c r="D74" s="35">
        <v>0</v>
      </c>
      <c r="E74" s="35">
        <v>0</v>
      </c>
      <c r="F74" s="35">
        <v>0</v>
      </c>
      <c r="G74" s="35">
        <v>0</v>
      </c>
      <c r="H74" s="36">
        <v>0</v>
      </c>
    </row>
    <row r="75" spans="1:8" ht="11.25">
      <c r="A75" s="176"/>
      <c r="B75" s="184" t="s">
        <v>69</v>
      </c>
      <c r="C75" s="191">
        <v>186</v>
      </c>
      <c r="D75" s="192">
        <v>96</v>
      </c>
      <c r="E75" s="192">
        <v>157</v>
      </c>
      <c r="F75" s="192">
        <v>64</v>
      </c>
      <c r="G75" s="192">
        <v>61</v>
      </c>
      <c r="H75" s="193">
        <v>564</v>
      </c>
    </row>
    <row r="76" ht="11.25">
      <c r="C76" s="200"/>
    </row>
    <row r="77" spans="1:2" ht="11.25">
      <c r="A77" s="358">
        <v>36256</v>
      </c>
      <c r="B77" s="358"/>
    </row>
  </sheetData>
  <mergeCells count="1">
    <mergeCell ref="A77:B77"/>
  </mergeCells>
  <printOptions horizontalCentered="1"/>
  <pageMargins left="0.49" right="0.52" top="0.71" bottom="0.25" header="0.22" footer="0.25"/>
  <pageSetup horizontalDpi="300" verticalDpi="300" orientation="portrait" r:id="rId1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204" customWidth="1"/>
    <col min="2" max="2" width="25.421875" style="204" customWidth="1"/>
    <col min="3" max="7" width="10.57421875" style="204" customWidth="1"/>
    <col min="8" max="8" width="11.8515625" style="204" customWidth="1"/>
    <col min="9" max="16384" width="8.00390625" style="204" customWidth="1"/>
  </cols>
  <sheetData>
    <row r="1" spans="1:8" ht="12.75">
      <c r="A1" s="201" t="s">
        <v>0</v>
      </c>
      <c r="B1" s="202"/>
      <c r="C1" s="202"/>
      <c r="D1" s="202"/>
      <c r="E1" s="202"/>
      <c r="F1" s="202"/>
      <c r="G1" s="202"/>
      <c r="H1" s="203"/>
    </row>
    <row r="2" spans="1:8" ht="12.75">
      <c r="A2" s="205" t="s">
        <v>1</v>
      </c>
      <c r="B2" s="206"/>
      <c r="C2" s="206"/>
      <c r="D2" s="206"/>
      <c r="E2" s="206"/>
      <c r="F2" s="206"/>
      <c r="G2" s="206"/>
      <c r="H2" s="207"/>
    </row>
    <row r="3" spans="1:8" ht="12.75">
      <c r="A3" s="105" t="s">
        <v>227</v>
      </c>
      <c r="B3" s="206"/>
      <c r="C3" s="206"/>
      <c r="D3" s="206"/>
      <c r="E3" s="206"/>
      <c r="F3" s="206"/>
      <c r="G3" s="206"/>
      <c r="H3" s="207"/>
    </row>
    <row r="4" spans="1:8" ht="12.75">
      <c r="A4" s="208" t="s">
        <v>228</v>
      </c>
      <c r="B4" s="209"/>
      <c r="C4" s="209"/>
      <c r="D4" s="209"/>
      <c r="E4" s="209"/>
      <c r="F4" s="209"/>
      <c r="G4" s="209"/>
      <c r="H4" s="210"/>
    </row>
    <row r="5" spans="1:8" ht="2.25" customHeight="1">
      <c r="A5" s="211"/>
      <c r="B5" s="212"/>
      <c r="C5" s="206"/>
      <c r="D5" s="206"/>
      <c r="E5" s="206"/>
      <c r="F5" s="206"/>
      <c r="G5" s="206"/>
      <c r="H5" s="207"/>
    </row>
    <row r="6" spans="1:8" ht="12.75" customHeight="1">
      <c r="A6" s="213" t="s">
        <v>4</v>
      </c>
      <c r="B6" s="210"/>
      <c r="C6" s="141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</row>
    <row r="7" spans="1:8" ht="11.25">
      <c r="A7" s="214"/>
      <c r="B7" s="215" t="s">
        <v>61</v>
      </c>
      <c r="C7" s="216">
        <v>187</v>
      </c>
      <c r="D7" s="217">
        <v>96</v>
      </c>
      <c r="E7" s="217">
        <v>158</v>
      </c>
      <c r="F7" s="217">
        <v>64</v>
      </c>
      <c r="G7" s="217">
        <v>61</v>
      </c>
      <c r="H7" s="218">
        <v>566</v>
      </c>
    </row>
    <row r="8" spans="1:8" ht="11.25">
      <c r="A8" s="219" t="s">
        <v>229</v>
      </c>
      <c r="B8" s="220" t="s">
        <v>230</v>
      </c>
      <c r="C8" s="211"/>
      <c r="D8" s="202"/>
      <c r="E8" s="202"/>
      <c r="F8" s="202"/>
      <c r="G8" s="202"/>
      <c r="H8" s="203"/>
    </row>
    <row r="9" spans="1:8" ht="9.75" customHeight="1">
      <c r="A9" s="221"/>
      <c r="B9" s="220" t="s">
        <v>231</v>
      </c>
      <c r="C9" s="222"/>
      <c r="D9" s="206"/>
      <c r="E9" s="206"/>
      <c r="F9" s="206"/>
      <c r="G9" s="206"/>
      <c r="H9" s="207"/>
    </row>
    <row r="10" spans="1:8" ht="11.25">
      <c r="A10" s="222"/>
      <c r="B10" s="220" t="s">
        <v>232</v>
      </c>
      <c r="C10" s="34">
        <v>0.23655913978494625</v>
      </c>
      <c r="D10" s="35">
        <v>0.3125</v>
      </c>
      <c r="E10" s="35">
        <v>0.18471337579617833</v>
      </c>
      <c r="F10" s="35">
        <v>0.34375</v>
      </c>
      <c r="G10" s="35">
        <v>0.45901639344262296</v>
      </c>
      <c r="H10" s="36">
        <v>0.2712765957446808</v>
      </c>
    </row>
    <row r="11" spans="1:8" ht="11.25">
      <c r="A11" s="222"/>
      <c r="B11" s="220" t="s">
        <v>233</v>
      </c>
      <c r="C11" s="34">
        <v>0.3763440860215054</v>
      </c>
      <c r="D11" s="35">
        <v>0.3229166666666667</v>
      </c>
      <c r="E11" s="35">
        <v>0.35668789808917195</v>
      </c>
      <c r="F11" s="35">
        <v>0.375</v>
      </c>
      <c r="G11" s="35">
        <v>0.4098360655737705</v>
      </c>
      <c r="H11" s="36">
        <v>0.36524822695035464</v>
      </c>
    </row>
    <row r="12" spans="1:8" ht="11.25">
      <c r="A12" s="222"/>
      <c r="B12" s="220" t="s">
        <v>234</v>
      </c>
      <c r="C12" s="34">
        <v>0.16666666666666666</v>
      </c>
      <c r="D12" s="35">
        <v>0.1875</v>
      </c>
      <c r="E12" s="35">
        <v>0.18471337579617833</v>
      </c>
      <c r="F12" s="35">
        <v>0.140625</v>
      </c>
      <c r="G12" s="35">
        <v>0.08196721311475409</v>
      </c>
      <c r="H12" s="36">
        <v>0.16312056737588654</v>
      </c>
    </row>
    <row r="13" spans="1:8" ht="11.25">
      <c r="A13" s="222"/>
      <c r="B13" s="220" t="s">
        <v>235</v>
      </c>
      <c r="C13" s="34">
        <v>0.12903225806451613</v>
      </c>
      <c r="D13" s="35">
        <v>0.08333333333333333</v>
      </c>
      <c r="E13" s="35">
        <v>0.19745222929936307</v>
      </c>
      <c r="F13" s="35">
        <v>0.109375</v>
      </c>
      <c r="G13" s="35">
        <v>0.03278688524590164</v>
      </c>
      <c r="H13" s="36">
        <v>0.1276595744680851</v>
      </c>
    </row>
    <row r="14" spans="1:8" ht="11.25">
      <c r="A14" s="222"/>
      <c r="B14" s="220" t="s">
        <v>236</v>
      </c>
      <c r="C14" s="34">
        <v>0.06989247311827956</v>
      </c>
      <c r="D14" s="35">
        <v>0.07291666666666667</v>
      </c>
      <c r="E14" s="35">
        <v>0.05732484076433121</v>
      </c>
      <c r="F14" s="35">
        <v>0</v>
      </c>
      <c r="G14" s="35">
        <v>0.01639344262295082</v>
      </c>
      <c r="H14" s="36">
        <v>0.05319148936170213</v>
      </c>
    </row>
    <row r="15" spans="1:8" ht="11.25">
      <c r="A15" s="222"/>
      <c r="B15" s="220" t="s">
        <v>237</v>
      </c>
      <c r="C15" s="34">
        <v>0.021505376344086023</v>
      </c>
      <c r="D15" s="35">
        <v>0.020833333333333332</v>
      </c>
      <c r="E15" s="35">
        <v>0.01910828025477707</v>
      </c>
      <c r="F15" s="35">
        <v>0.03125</v>
      </c>
      <c r="G15" s="35">
        <v>0</v>
      </c>
      <c r="H15" s="36">
        <v>0.01950354609929078</v>
      </c>
    </row>
    <row r="16" spans="1:8" ht="11.25">
      <c r="A16" s="214"/>
      <c r="B16" s="223" t="s">
        <v>69</v>
      </c>
      <c r="C16" s="224">
        <v>186</v>
      </c>
      <c r="D16" s="225">
        <v>96</v>
      </c>
      <c r="E16" s="225">
        <v>157</v>
      </c>
      <c r="F16" s="225">
        <v>64</v>
      </c>
      <c r="G16" s="225">
        <v>61</v>
      </c>
      <c r="H16" s="226">
        <v>564</v>
      </c>
    </row>
    <row r="17" spans="1:8" ht="11.25">
      <c r="A17" s="227" t="s">
        <v>238</v>
      </c>
      <c r="B17" s="212" t="s">
        <v>239</v>
      </c>
      <c r="C17" s="228"/>
      <c r="D17" s="228"/>
      <c r="E17" s="228"/>
      <c r="F17" s="228"/>
      <c r="G17" s="228"/>
      <c r="H17" s="229"/>
    </row>
    <row r="18" spans="1:8" ht="11.25">
      <c r="A18" s="222"/>
      <c r="B18" s="230" t="s">
        <v>232</v>
      </c>
      <c r="C18" s="34">
        <v>0.16129032258064516</v>
      </c>
      <c r="D18" s="35">
        <v>0.10416666666666667</v>
      </c>
      <c r="E18" s="35">
        <v>0.09615384615384616</v>
      </c>
      <c r="F18" s="35">
        <v>0.15625</v>
      </c>
      <c r="G18" s="35">
        <v>0.22950819672131148</v>
      </c>
      <c r="H18" s="36">
        <v>0.14031971580817051</v>
      </c>
    </row>
    <row r="19" spans="1:8" ht="11.25">
      <c r="A19" s="222"/>
      <c r="B19" s="230" t="s">
        <v>233</v>
      </c>
      <c r="C19" s="34">
        <v>0.23655913978494625</v>
      </c>
      <c r="D19" s="35">
        <v>0.2604166666666667</v>
      </c>
      <c r="E19" s="35">
        <v>0.27564102564102566</v>
      </c>
      <c r="F19" s="35">
        <v>0.296875</v>
      </c>
      <c r="G19" s="35">
        <v>0.3114754098360656</v>
      </c>
      <c r="H19" s="36">
        <v>0.2664298401420959</v>
      </c>
    </row>
    <row r="20" spans="1:8" ht="11.25">
      <c r="A20" s="222"/>
      <c r="B20" s="230" t="s">
        <v>234</v>
      </c>
      <c r="C20" s="34">
        <v>0.25806451612903225</v>
      </c>
      <c r="D20" s="35">
        <v>0.22916666666666666</v>
      </c>
      <c r="E20" s="35">
        <v>0.22435897435897437</v>
      </c>
      <c r="F20" s="35">
        <v>0.265625</v>
      </c>
      <c r="G20" s="35">
        <v>0.19672131147540983</v>
      </c>
      <c r="H20" s="36">
        <v>0.23801065719360567</v>
      </c>
    </row>
    <row r="21" spans="1:8" ht="11.25">
      <c r="A21" s="222"/>
      <c r="B21" s="230" t="s">
        <v>235</v>
      </c>
      <c r="C21" s="34">
        <v>0.20430107526881722</v>
      </c>
      <c r="D21" s="35">
        <v>0.19791666666666666</v>
      </c>
      <c r="E21" s="35">
        <v>0.21794871794871795</v>
      </c>
      <c r="F21" s="35">
        <v>0.15625</v>
      </c>
      <c r="G21" s="35">
        <v>0.14754098360655737</v>
      </c>
      <c r="H21" s="36">
        <v>0.19538188277087035</v>
      </c>
    </row>
    <row r="22" spans="1:8" ht="11.25">
      <c r="A22" s="222"/>
      <c r="B22" s="230" t="s">
        <v>236</v>
      </c>
      <c r="C22" s="34">
        <v>0.0913978494623656</v>
      </c>
      <c r="D22" s="35">
        <v>0.11458333333333333</v>
      </c>
      <c r="E22" s="35">
        <v>0.10897435897435898</v>
      </c>
      <c r="F22" s="35">
        <v>0.03125</v>
      </c>
      <c r="G22" s="35">
        <v>0.03278688524590164</v>
      </c>
      <c r="H22" s="36">
        <v>0.08703374777975133</v>
      </c>
    </row>
    <row r="23" spans="1:8" ht="11.25">
      <c r="A23" s="222"/>
      <c r="B23" s="230" t="s">
        <v>237</v>
      </c>
      <c r="C23" s="34">
        <v>0.04838709677419355</v>
      </c>
      <c r="D23" s="35">
        <v>0.09375</v>
      </c>
      <c r="E23" s="35">
        <v>0.07692307692307693</v>
      </c>
      <c r="F23" s="35">
        <v>0.09375</v>
      </c>
      <c r="G23" s="35">
        <v>0.08196721311475409</v>
      </c>
      <c r="H23" s="36">
        <v>0.07282415630550622</v>
      </c>
    </row>
    <row r="24" spans="1:8" ht="11.25">
      <c r="A24" s="214"/>
      <c r="B24" s="223" t="s">
        <v>69</v>
      </c>
      <c r="C24" s="224">
        <v>186</v>
      </c>
      <c r="D24" s="225">
        <v>96</v>
      </c>
      <c r="E24" s="225">
        <v>156</v>
      </c>
      <c r="F24" s="225">
        <v>64</v>
      </c>
      <c r="G24" s="225">
        <v>61</v>
      </c>
      <c r="H24" s="226">
        <v>563</v>
      </c>
    </row>
    <row r="25" spans="1:8" ht="11.25">
      <c r="A25" s="227" t="s">
        <v>240</v>
      </c>
      <c r="B25" s="212" t="s">
        <v>230</v>
      </c>
      <c r="C25" s="228"/>
      <c r="D25" s="228"/>
      <c r="E25" s="228"/>
      <c r="F25" s="228"/>
      <c r="G25" s="228"/>
      <c r="H25" s="229"/>
    </row>
    <row r="26" spans="1:8" ht="9.75" customHeight="1">
      <c r="A26" s="221"/>
      <c r="B26" s="230" t="s">
        <v>241</v>
      </c>
      <c r="C26" s="206"/>
      <c r="D26" s="206"/>
      <c r="E26" s="206"/>
      <c r="F26" s="206"/>
      <c r="G26" s="206"/>
      <c r="H26" s="207"/>
    </row>
    <row r="27" spans="1:8" ht="11.25">
      <c r="A27" s="222"/>
      <c r="B27" s="230" t="s">
        <v>232</v>
      </c>
      <c r="C27" s="34">
        <v>0.3118279569892473</v>
      </c>
      <c r="D27" s="35">
        <v>0.34375</v>
      </c>
      <c r="E27" s="35">
        <v>0.28205128205128205</v>
      </c>
      <c r="F27" s="35">
        <v>0.421875</v>
      </c>
      <c r="G27" s="35">
        <v>0.5737704918032787</v>
      </c>
      <c r="H27" s="36">
        <v>0.34991119005328597</v>
      </c>
    </row>
    <row r="28" spans="1:8" ht="11.25">
      <c r="A28" s="222"/>
      <c r="B28" s="230" t="s">
        <v>233</v>
      </c>
      <c r="C28" s="34">
        <v>0.3333333333333333</v>
      </c>
      <c r="D28" s="35">
        <v>0.46875</v>
      </c>
      <c r="E28" s="35">
        <v>0.38461538461538464</v>
      </c>
      <c r="F28" s="35">
        <v>0.328125</v>
      </c>
      <c r="G28" s="35">
        <v>0.3442622950819672</v>
      </c>
      <c r="H28" s="36">
        <v>0.37122557726465366</v>
      </c>
    </row>
    <row r="29" spans="1:8" ht="11.25">
      <c r="A29" s="222"/>
      <c r="B29" s="230" t="s">
        <v>234</v>
      </c>
      <c r="C29" s="34">
        <v>0.15591397849462366</v>
      </c>
      <c r="D29" s="35">
        <v>0.10416666666666667</v>
      </c>
      <c r="E29" s="35">
        <v>0.1282051282051282</v>
      </c>
      <c r="F29" s="35">
        <v>0.1875</v>
      </c>
      <c r="G29" s="35">
        <v>0.04918032786885246</v>
      </c>
      <c r="H29" s="36">
        <v>0.13143872113676733</v>
      </c>
    </row>
    <row r="30" spans="1:8" ht="11.25">
      <c r="A30" s="222"/>
      <c r="B30" s="230" t="s">
        <v>235</v>
      </c>
      <c r="C30" s="34">
        <v>0.11290322580645161</v>
      </c>
      <c r="D30" s="35">
        <v>0.041666666666666664</v>
      </c>
      <c r="E30" s="35">
        <v>0.12179487179487179</v>
      </c>
      <c r="F30" s="35">
        <v>0.0625</v>
      </c>
      <c r="G30" s="35">
        <v>0.01639344262295082</v>
      </c>
      <c r="H30" s="36">
        <v>0.08703374777975133</v>
      </c>
    </row>
    <row r="31" spans="1:8" ht="11.25">
      <c r="A31" s="222"/>
      <c r="B31" s="230" t="s">
        <v>236</v>
      </c>
      <c r="C31" s="34">
        <v>0.08064516129032258</v>
      </c>
      <c r="D31" s="35">
        <v>0.041666666666666664</v>
      </c>
      <c r="E31" s="35">
        <v>0.07692307692307693</v>
      </c>
      <c r="F31" s="35">
        <v>0</v>
      </c>
      <c r="G31" s="35">
        <v>0.01639344262295082</v>
      </c>
      <c r="H31" s="36">
        <v>0.056838365896980464</v>
      </c>
    </row>
    <row r="32" spans="1:8" ht="11.25">
      <c r="A32" s="222"/>
      <c r="B32" s="230" t="s">
        <v>237</v>
      </c>
      <c r="C32" s="34">
        <v>0.005376344086021506</v>
      </c>
      <c r="D32" s="35">
        <v>0</v>
      </c>
      <c r="E32" s="35">
        <v>0.00641025641025641</v>
      </c>
      <c r="F32" s="35">
        <v>0</v>
      </c>
      <c r="G32" s="35">
        <v>0</v>
      </c>
      <c r="H32" s="36">
        <v>0.003552397868561279</v>
      </c>
    </row>
    <row r="33" spans="1:8" ht="11.25">
      <c r="A33" s="214"/>
      <c r="B33" s="223" t="s">
        <v>69</v>
      </c>
      <c r="C33" s="224">
        <v>186</v>
      </c>
      <c r="D33" s="225">
        <v>96</v>
      </c>
      <c r="E33" s="225">
        <v>156</v>
      </c>
      <c r="F33" s="225">
        <v>64</v>
      </c>
      <c r="G33" s="225">
        <v>61</v>
      </c>
      <c r="H33" s="226">
        <v>563</v>
      </c>
    </row>
    <row r="34" spans="1:8" ht="11.25">
      <c r="A34" s="227" t="s">
        <v>242</v>
      </c>
      <c r="B34" s="212" t="s">
        <v>230</v>
      </c>
      <c r="C34" s="228"/>
      <c r="D34" s="228"/>
      <c r="E34" s="228"/>
      <c r="F34" s="228"/>
      <c r="G34" s="228"/>
      <c r="H34" s="229"/>
    </row>
    <row r="35" spans="1:8" ht="9.75" customHeight="1">
      <c r="A35" s="222"/>
      <c r="B35" s="230" t="s">
        <v>243</v>
      </c>
      <c r="C35" s="206"/>
      <c r="D35" s="206"/>
      <c r="E35" s="206"/>
      <c r="F35" s="206"/>
      <c r="G35" s="206"/>
      <c r="H35" s="207"/>
    </row>
    <row r="36" spans="1:8" ht="11.25">
      <c r="A36" s="222"/>
      <c r="B36" s="230" t="s">
        <v>232</v>
      </c>
      <c r="C36" s="34">
        <v>0.10215053763440861</v>
      </c>
      <c r="D36" s="35">
        <v>0.07291666666666667</v>
      </c>
      <c r="E36" s="35">
        <v>0.07051282051282051</v>
      </c>
      <c r="F36" s="35">
        <v>0.109375</v>
      </c>
      <c r="G36" s="35">
        <v>0.18032786885245902</v>
      </c>
      <c r="H36" s="36">
        <v>0.09769094138543517</v>
      </c>
    </row>
    <row r="37" spans="1:8" ht="11.25">
      <c r="A37" s="222"/>
      <c r="B37" s="230" t="s">
        <v>233</v>
      </c>
      <c r="C37" s="34">
        <v>0.1774193548387097</v>
      </c>
      <c r="D37" s="35">
        <v>0.15625</v>
      </c>
      <c r="E37" s="35">
        <v>0.1794871794871795</v>
      </c>
      <c r="F37" s="35">
        <v>0.1875</v>
      </c>
      <c r="G37" s="35">
        <v>0.2459016393442623</v>
      </c>
      <c r="H37" s="36">
        <v>0.18294849023090587</v>
      </c>
    </row>
    <row r="38" spans="1:8" ht="11.25">
      <c r="A38" s="222"/>
      <c r="B38" s="230" t="s">
        <v>234</v>
      </c>
      <c r="C38" s="34">
        <v>0.1989247311827957</v>
      </c>
      <c r="D38" s="35">
        <v>0.19791666666666666</v>
      </c>
      <c r="E38" s="35">
        <v>0.15384615384615385</v>
      </c>
      <c r="F38" s="35">
        <v>0.265625</v>
      </c>
      <c r="G38" s="35">
        <v>0.21311475409836064</v>
      </c>
      <c r="H38" s="36">
        <v>0.19538188277087035</v>
      </c>
    </row>
    <row r="39" spans="1:8" ht="11.25">
      <c r="A39" s="222"/>
      <c r="B39" s="230" t="s">
        <v>235</v>
      </c>
      <c r="C39" s="34">
        <v>0.13978494623655913</v>
      </c>
      <c r="D39" s="35">
        <v>0.13541666666666666</v>
      </c>
      <c r="E39" s="35">
        <v>0.15384615384615385</v>
      </c>
      <c r="F39" s="35">
        <v>0.15625</v>
      </c>
      <c r="G39" s="35">
        <v>0.09836065573770492</v>
      </c>
      <c r="H39" s="36">
        <v>0.14031971580817051</v>
      </c>
    </row>
    <row r="40" spans="1:8" ht="11.25">
      <c r="A40" s="222"/>
      <c r="B40" s="230" t="s">
        <v>236</v>
      </c>
      <c r="C40" s="34">
        <v>0.10215053763440861</v>
      </c>
      <c r="D40" s="35">
        <v>0.10416666666666667</v>
      </c>
      <c r="E40" s="35">
        <v>0.1794871794871795</v>
      </c>
      <c r="F40" s="35">
        <v>0.015625</v>
      </c>
      <c r="G40" s="35">
        <v>0.03278688524590164</v>
      </c>
      <c r="H40" s="36">
        <v>0.10657193605683836</v>
      </c>
    </row>
    <row r="41" spans="1:8" ht="11.25">
      <c r="A41" s="222"/>
      <c r="B41" s="230" t="s">
        <v>237</v>
      </c>
      <c r="C41" s="34">
        <v>0.27956989247311825</v>
      </c>
      <c r="D41" s="35">
        <v>0.3333333333333333</v>
      </c>
      <c r="E41" s="35">
        <v>0.26282051282051283</v>
      </c>
      <c r="F41" s="35">
        <v>0.265625</v>
      </c>
      <c r="G41" s="35">
        <v>0.22950819672131148</v>
      </c>
      <c r="H41" s="36">
        <v>0.27708703374777977</v>
      </c>
    </row>
    <row r="42" spans="1:8" ht="11.25">
      <c r="A42" s="214"/>
      <c r="B42" s="223" t="s">
        <v>69</v>
      </c>
      <c r="C42" s="224">
        <v>186</v>
      </c>
      <c r="D42" s="225">
        <v>96</v>
      </c>
      <c r="E42" s="225">
        <v>156</v>
      </c>
      <c r="F42" s="225">
        <v>64</v>
      </c>
      <c r="G42" s="225">
        <v>61</v>
      </c>
      <c r="H42" s="226">
        <v>563</v>
      </c>
    </row>
    <row r="43" spans="1:8" ht="11.25">
      <c r="A43" s="227" t="s">
        <v>244</v>
      </c>
      <c r="B43" s="212" t="s">
        <v>245</v>
      </c>
      <c r="C43" s="228"/>
      <c r="D43" s="228"/>
      <c r="E43" s="228"/>
      <c r="F43" s="228"/>
      <c r="G43" s="228"/>
      <c r="H43" s="229"/>
    </row>
    <row r="44" spans="1:8" ht="11.25">
      <c r="A44" s="221"/>
      <c r="B44" s="230" t="s">
        <v>246</v>
      </c>
      <c r="C44" s="206"/>
      <c r="D44" s="206"/>
      <c r="E44" s="206"/>
      <c r="F44" s="206"/>
      <c r="G44" s="206"/>
      <c r="H44" s="207"/>
    </row>
    <row r="45" spans="1:8" ht="11.25">
      <c r="A45" s="222"/>
      <c r="B45" s="230" t="s">
        <v>232</v>
      </c>
      <c r="C45" s="34">
        <v>0.2956989247311828</v>
      </c>
      <c r="D45" s="35">
        <v>0.17708333333333334</v>
      </c>
      <c r="E45" s="35">
        <v>0.10897435897435898</v>
      </c>
      <c r="F45" s="35">
        <v>0.40625</v>
      </c>
      <c r="G45" s="35">
        <v>0.3442622950819672</v>
      </c>
      <c r="H45" s="36">
        <v>0.24156305506216696</v>
      </c>
    </row>
    <row r="46" spans="1:8" ht="11.25">
      <c r="A46" s="222"/>
      <c r="B46" s="230" t="s">
        <v>233</v>
      </c>
      <c r="C46" s="34">
        <v>0.3655913978494624</v>
      </c>
      <c r="D46" s="35">
        <v>0.4375</v>
      </c>
      <c r="E46" s="35">
        <v>0.28205128205128205</v>
      </c>
      <c r="F46" s="35">
        <v>0.359375</v>
      </c>
      <c r="G46" s="35">
        <v>0.45901639344262296</v>
      </c>
      <c r="H46" s="36">
        <v>0.3641207815275311</v>
      </c>
    </row>
    <row r="47" spans="1:8" ht="11.25">
      <c r="A47" s="222"/>
      <c r="B47" s="230" t="s">
        <v>234</v>
      </c>
      <c r="C47" s="34">
        <v>0.20430107526881722</v>
      </c>
      <c r="D47" s="35">
        <v>0.17708333333333334</v>
      </c>
      <c r="E47" s="35">
        <v>0.3333333333333333</v>
      </c>
      <c r="F47" s="35">
        <v>0.1875</v>
      </c>
      <c r="G47" s="35">
        <v>0.14754098360655737</v>
      </c>
      <c r="H47" s="36">
        <v>0.22735346358792186</v>
      </c>
    </row>
    <row r="48" spans="1:8" ht="11.25">
      <c r="A48" s="222"/>
      <c r="B48" s="230" t="s">
        <v>235</v>
      </c>
      <c r="C48" s="34">
        <v>0.0913978494623656</v>
      </c>
      <c r="D48" s="35">
        <v>0.09375</v>
      </c>
      <c r="E48" s="35">
        <v>0.17307692307692307</v>
      </c>
      <c r="F48" s="35">
        <v>0.015625</v>
      </c>
      <c r="G48" s="35">
        <v>0.04918032786885246</v>
      </c>
      <c r="H48" s="36">
        <v>0.10124333925399645</v>
      </c>
    </row>
    <row r="49" spans="1:8" ht="11.25">
      <c r="A49" s="222"/>
      <c r="B49" s="230" t="s">
        <v>236</v>
      </c>
      <c r="C49" s="34">
        <v>0.043010752688172046</v>
      </c>
      <c r="D49" s="35">
        <v>0.11458333333333333</v>
      </c>
      <c r="E49" s="35">
        <v>0.10256410256410256</v>
      </c>
      <c r="F49" s="35">
        <v>0.03125</v>
      </c>
      <c r="G49" s="35">
        <v>0</v>
      </c>
      <c r="H49" s="36">
        <v>0.06571936056838366</v>
      </c>
    </row>
    <row r="50" spans="1:8" ht="11.25">
      <c r="A50" s="214"/>
      <c r="B50" s="223" t="s">
        <v>69</v>
      </c>
      <c r="C50" s="224">
        <v>186</v>
      </c>
      <c r="D50" s="225">
        <v>96</v>
      </c>
      <c r="E50" s="225">
        <v>156</v>
      </c>
      <c r="F50" s="225">
        <v>64</v>
      </c>
      <c r="G50" s="225">
        <v>61</v>
      </c>
      <c r="H50" s="226">
        <v>563</v>
      </c>
    </row>
    <row r="51" spans="1:8" ht="14.25" customHeight="1">
      <c r="A51" s="359">
        <v>36256</v>
      </c>
      <c r="B51" s="359"/>
      <c r="C51" s="228"/>
      <c r="D51" s="228"/>
      <c r="E51" s="228"/>
      <c r="F51" s="228"/>
      <c r="G51" s="228"/>
      <c r="H51" s="228"/>
    </row>
  </sheetData>
  <mergeCells count="1">
    <mergeCell ref="A51:B51"/>
  </mergeCells>
  <printOptions horizontalCentered="1"/>
  <pageMargins left="0.6" right="0.52" top="0.65" bottom="0.24" header="0.25" footer="0.24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7109375" style="235" customWidth="1"/>
    <col min="2" max="2" width="23.7109375" style="235" customWidth="1"/>
    <col min="3" max="7" width="10.57421875" style="235" customWidth="1"/>
    <col min="8" max="8" width="11.8515625" style="235" customWidth="1"/>
    <col min="9" max="16384" width="8.00390625" style="235" customWidth="1"/>
  </cols>
  <sheetData>
    <row r="1" spans="1:8" ht="12.75">
      <c r="A1" s="231" t="s">
        <v>0</v>
      </c>
      <c r="B1" s="232"/>
      <c r="C1" s="233"/>
      <c r="D1" s="233"/>
      <c r="E1" s="233"/>
      <c r="F1" s="233"/>
      <c r="G1" s="233"/>
      <c r="H1" s="234"/>
    </row>
    <row r="2" spans="1:8" ht="12.75">
      <c r="A2" s="236" t="s">
        <v>1</v>
      </c>
      <c r="B2" s="237"/>
      <c r="C2" s="238"/>
      <c r="D2" s="238"/>
      <c r="E2" s="238"/>
      <c r="F2" s="238"/>
      <c r="G2" s="238"/>
      <c r="H2" s="239"/>
    </row>
    <row r="3" spans="1:8" ht="12.75">
      <c r="A3" s="105" t="s">
        <v>247</v>
      </c>
      <c r="B3" s="240"/>
      <c r="C3" s="238"/>
      <c r="D3" s="238"/>
      <c r="E3" s="238"/>
      <c r="F3" s="238"/>
      <c r="G3" s="238"/>
      <c r="H3" s="239"/>
    </row>
    <row r="4" spans="1:8" ht="12.75">
      <c r="A4" s="241" t="s">
        <v>248</v>
      </c>
      <c r="B4" s="242"/>
      <c r="C4" s="238"/>
      <c r="D4" s="238"/>
      <c r="E4" s="238"/>
      <c r="F4" s="238"/>
      <c r="G4" s="238"/>
      <c r="H4" s="239"/>
    </row>
    <row r="5" spans="1:8" ht="4.5" customHeight="1">
      <c r="A5" s="243"/>
      <c r="B5" s="244"/>
      <c r="C5" s="243"/>
      <c r="D5" s="233"/>
      <c r="E5" s="233"/>
      <c r="F5" s="233"/>
      <c r="G5" s="233"/>
      <c r="H5" s="234"/>
    </row>
    <row r="6" spans="1:8" ht="17.25" customHeight="1">
      <c r="A6" s="245" t="s">
        <v>4</v>
      </c>
      <c r="B6" s="246"/>
      <c r="C6" s="141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</row>
    <row r="7" spans="1:8" ht="11.25">
      <c r="A7" s="247"/>
      <c r="B7" s="248" t="s">
        <v>61</v>
      </c>
      <c r="C7" s="249">
        <v>122</v>
      </c>
      <c r="D7" s="250">
        <v>148</v>
      </c>
      <c r="E7" s="250">
        <v>148</v>
      </c>
      <c r="F7" s="250">
        <v>52</v>
      </c>
      <c r="G7" s="250">
        <v>39</v>
      </c>
      <c r="H7" s="251">
        <v>555</v>
      </c>
    </row>
    <row r="8" spans="1:8" ht="11.25">
      <c r="A8" s="252" t="s">
        <v>249</v>
      </c>
      <c r="B8" s="253" t="s">
        <v>250</v>
      </c>
      <c r="C8" s="243"/>
      <c r="D8" s="233"/>
      <c r="E8" s="233"/>
      <c r="F8" s="233"/>
      <c r="G8" s="233"/>
      <c r="H8" s="234"/>
    </row>
    <row r="9" spans="1:8" ht="11.25">
      <c r="A9" s="254"/>
      <c r="B9" s="253" t="s">
        <v>251</v>
      </c>
      <c r="C9" s="254"/>
      <c r="D9" s="238"/>
      <c r="E9" s="238"/>
      <c r="F9" s="238"/>
      <c r="G9" s="238"/>
      <c r="H9" s="239"/>
    </row>
    <row r="10" spans="1:8" ht="11.25">
      <c r="A10" s="254"/>
      <c r="B10" s="253" t="s">
        <v>252</v>
      </c>
      <c r="C10" s="35">
        <v>0.27956989247311825</v>
      </c>
      <c r="D10" s="35">
        <v>0.2708333333333333</v>
      </c>
      <c r="E10" s="35">
        <v>0.2721518987341772</v>
      </c>
      <c r="F10" s="35">
        <v>0.25</v>
      </c>
      <c r="G10" s="35">
        <v>0.29508196721311475</v>
      </c>
      <c r="H10" s="36">
        <v>0.2743362831858407</v>
      </c>
    </row>
    <row r="11" spans="1:8" ht="11.25">
      <c r="A11" s="254"/>
      <c r="B11" s="253" t="s">
        <v>253</v>
      </c>
      <c r="C11" s="35">
        <v>0.489247311827957</v>
      </c>
      <c r="D11" s="35">
        <v>0.5416666666666666</v>
      </c>
      <c r="E11" s="35">
        <v>0.5</v>
      </c>
      <c r="F11" s="35">
        <v>0.46875</v>
      </c>
      <c r="G11" s="35">
        <v>0.6065573770491803</v>
      </c>
      <c r="H11" s="36">
        <v>0.511504424778761</v>
      </c>
    </row>
    <row r="12" spans="1:8" ht="11.25">
      <c r="A12" s="254"/>
      <c r="B12" s="253" t="s">
        <v>254</v>
      </c>
      <c r="C12" s="35">
        <v>0.1774193548387097</v>
      </c>
      <c r="D12" s="35">
        <v>0.16666666666666666</v>
      </c>
      <c r="E12" s="35">
        <v>0.16455696202531644</v>
      </c>
      <c r="F12" s="35">
        <v>0.234375</v>
      </c>
      <c r="G12" s="35">
        <v>0.09836065573770492</v>
      </c>
      <c r="H12" s="36">
        <v>0.16991150442477876</v>
      </c>
    </row>
    <row r="13" spans="1:8" ht="11.25">
      <c r="A13" s="254"/>
      <c r="B13" s="253" t="s">
        <v>255</v>
      </c>
      <c r="C13" s="35">
        <v>0.053763440860215055</v>
      </c>
      <c r="D13" s="35">
        <v>0.020833333333333332</v>
      </c>
      <c r="E13" s="35">
        <v>0.06329113924050633</v>
      </c>
      <c r="F13" s="35">
        <v>0.046875</v>
      </c>
      <c r="G13" s="35">
        <v>0</v>
      </c>
      <c r="H13" s="36">
        <v>0.04424778761061947</v>
      </c>
    </row>
    <row r="14" spans="1:8" ht="11.25">
      <c r="A14" s="255"/>
      <c r="B14" s="256" t="s">
        <v>69</v>
      </c>
      <c r="C14" s="257">
        <v>186</v>
      </c>
      <c r="D14" s="257">
        <v>96</v>
      </c>
      <c r="E14" s="257">
        <v>158</v>
      </c>
      <c r="F14" s="257">
        <v>64</v>
      </c>
      <c r="G14" s="257">
        <v>61</v>
      </c>
      <c r="H14" s="258">
        <v>565</v>
      </c>
    </row>
    <row r="15" spans="1:8" ht="11.25">
      <c r="A15" s="252" t="s">
        <v>256</v>
      </c>
      <c r="B15" s="253" t="s">
        <v>257</v>
      </c>
      <c r="C15" s="259"/>
      <c r="D15" s="259"/>
      <c r="E15" s="259"/>
      <c r="F15" s="259"/>
      <c r="G15" s="259"/>
      <c r="H15" s="260"/>
    </row>
    <row r="16" spans="1:8" ht="11.25">
      <c r="A16" s="254"/>
      <c r="B16" s="253" t="s">
        <v>258</v>
      </c>
      <c r="C16" s="238"/>
      <c r="D16" s="238"/>
      <c r="E16" s="238"/>
      <c r="F16" s="238"/>
      <c r="G16" s="238"/>
      <c r="H16" s="239"/>
    </row>
    <row r="17" spans="1:8" ht="11.25">
      <c r="A17" s="254"/>
      <c r="B17" s="253" t="s">
        <v>252</v>
      </c>
      <c r="C17" s="35">
        <v>0.1989247311827957</v>
      </c>
      <c r="D17" s="35">
        <v>0.19791666666666666</v>
      </c>
      <c r="E17" s="35">
        <v>0.21656050955414013</v>
      </c>
      <c r="F17" s="35">
        <v>0.125</v>
      </c>
      <c r="G17" s="35">
        <v>0.21666666666666667</v>
      </c>
      <c r="H17" s="36">
        <v>0.19715808170515098</v>
      </c>
    </row>
    <row r="18" spans="1:8" ht="11.25">
      <c r="A18" s="254"/>
      <c r="B18" s="253" t="s">
        <v>253</v>
      </c>
      <c r="C18" s="35">
        <v>0.43010752688172044</v>
      </c>
      <c r="D18" s="35">
        <v>0.4791666666666667</v>
      </c>
      <c r="E18" s="35">
        <v>0.45222929936305734</v>
      </c>
      <c r="F18" s="35">
        <v>0.53125</v>
      </c>
      <c r="G18" s="35">
        <v>0.5833333333333334</v>
      </c>
      <c r="H18" s="36">
        <v>0.4724689165186501</v>
      </c>
    </row>
    <row r="19" spans="1:8" ht="11.25">
      <c r="A19" s="254"/>
      <c r="B19" s="253" t="s">
        <v>254</v>
      </c>
      <c r="C19" s="35">
        <v>0.25806451612903225</v>
      </c>
      <c r="D19" s="35">
        <v>0.28125</v>
      </c>
      <c r="E19" s="35">
        <v>0.2611464968152866</v>
      </c>
      <c r="F19" s="35">
        <v>0.265625</v>
      </c>
      <c r="G19" s="35">
        <v>0.18333333333333332</v>
      </c>
      <c r="H19" s="36">
        <v>0.2557726465364121</v>
      </c>
    </row>
    <row r="20" spans="1:8" ht="11.25">
      <c r="A20" s="254"/>
      <c r="B20" s="253" t="s">
        <v>255</v>
      </c>
      <c r="C20" s="35">
        <v>0.11290322580645161</v>
      </c>
      <c r="D20" s="35">
        <v>0.041666666666666664</v>
      </c>
      <c r="E20" s="35">
        <v>0.07006369426751592</v>
      </c>
      <c r="F20" s="35">
        <v>0.078125</v>
      </c>
      <c r="G20" s="35">
        <v>0.016666666666666666</v>
      </c>
      <c r="H20" s="36">
        <v>0.07460035523978685</v>
      </c>
    </row>
    <row r="21" spans="1:8" ht="11.25">
      <c r="A21" s="255"/>
      <c r="B21" s="256" t="s">
        <v>69</v>
      </c>
      <c r="C21" s="257">
        <v>186</v>
      </c>
      <c r="D21" s="257">
        <v>96</v>
      </c>
      <c r="E21" s="257">
        <v>157</v>
      </c>
      <c r="F21" s="257">
        <v>64</v>
      </c>
      <c r="G21" s="257">
        <v>60</v>
      </c>
      <c r="H21" s="258">
        <v>563</v>
      </c>
    </row>
    <row r="22" spans="1:8" ht="11.25">
      <c r="A22" s="252" t="s">
        <v>259</v>
      </c>
      <c r="B22" s="253" t="s">
        <v>257</v>
      </c>
      <c r="C22" s="259"/>
      <c r="D22" s="259"/>
      <c r="E22" s="259"/>
      <c r="F22" s="259"/>
      <c r="G22" s="259"/>
      <c r="H22" s="260"/>
    </row>
    <row r="23" spans="1:8" ht="11.25">
      <c r="A23" s="254"/>
      <c r="B23" s="253" t="s">
        <v>260</v>
      </c>
      <c r="C23" s="238"/>
      <c r="D23" s="238"/>
      <c r="E23" s="238"/>
      <c r="F23" s="238"/>
      <c r="G23" s="238"/>
      <c r="H23" s="239"/>
    </row>
    <row r="24" spans="1:8" ht="11.25">
      <c r="A24" s="254"/>
      <c r="B24" s="253" t="s">
        <v>252</v>
      </c>
      <c r="C24" s="35">
        <v>0.1989247311827957</v>
      </c>
      <c r="D24" s="35">
        <v>0.1875</v>
      </c>
      <c r="E24" s="35">
        <v>0.25316455696202533</v>
      </c>
      <c r="F24" s="35">
        <v>0.265625</v>
      </c>
      <c r="G24" s="35">
        <v>0.18032786885245902</v>
      </c>
      <c r="H24" s="36">
        <v>0.2176991150442478</v>
      </c>
    </row>
    <row r="25" spans="1:8" ht="11.25">
      <c r="A25" s="254"/>
      <c r="B25" s="253" t="s">
        <v>253</v>
      </c>
      <c r="C25" s="35">
        <v>0.510752688172043</v>
      </c>
      <c r="D25" s="35">
        <v>0.6041666666666666</v>
      </c>
      <c r="E25" s="35">
        <v>0.4936708860759494</v>
      </c>
      <c r="F25" s="35">
        <v>0.59375</v>
      </c>
      <c r="G25" s="35">
        <v>0.6721311475409836</v>
      </c>
      <c r="H25" s="36">
        <v>0.5486725663716814</v>
      </c>
    </row>
    <row r="26" spans="1:8" ht="11.25">
      <c r="A26" s="254"/>
      <c r="B26" s="253" t="s">
        <v>254</v>
      </c>
      <c r="C26" s="35">
        <v>0.23118279569892472</v>
      </c>
      <c r="D26" s="35">
        <v>0.15625</v>
      </c>
      <c r="E26" s="35">
        <v>0.18354430379746836</v>
      </c>
      <c r="F26" s="35">
        <v>0.109375</v>
      </c>
      <c r="G26" s="35">
        <v>0.09836065573770492</v>
      </c>
      <c r="H26" s="36">
        <v>0.17699115044247787</v>
      </c>
    </row>
    <row r="27" spans="1:8" ht="11.25">
      <c r="A27" s="254"/>
      <c r="B27" s="253" t="s">
        <v>255</v>
      </c>
      <c r="C27" s="35">
        <v>0.05913978494623656</v>
      </c>
      <c r="D27" s="35">
        <v>0.052083333333333336</v>
      </c>
      <c r="E27" s="35">
        <v>0.06962025316455696</v>
      </c>
      <c r="F27" s="35">
        <v>0.03125</v>
      </c>
      <c r="G27" s="35">
        <v>0.04918032786885246</v>
      </c>
      <c r="H27" s="36">
        <v>0.05663716814159292</v>
      </c>
    </row>
    <row r="28" spans="1:8" ht="11.25">
      <c r="A28" s="255"/>
      <c r="B28" s="256" t="s">
        <v>69</v>
      </c>
      <c r="C28" s="257">
        <v>186</v>
      </c>
      <c r="D28" s="257">
        <v>96</v>
      </c>
      <c r="E28" s="257">
        <v>158</v>
      </c>
      <c r="F28" s="257">
        <v>64</v>
      </c>
      <c r="G28" s="257">
        <v>61</v>
      </c>
      <c r="H28" s="258">
        <v>565</v>
      </c>
    </row>
    <row r="29" spans="1:8" ht="11.25">
      <c r="A29" s="252" t="s">
        <v>261</v>
      </c>
      <c r="B29" s="261" t="s">
        <v>262</v>
      </c>
      <c r="C29" s="262"/>
      <c r="D29" s="263"/>
      <c r="E29" s="263"/>
      <c r="F29" s="263"/>
      <c r="G29" s="263"/>
      <c r="H29" s="264"/>
    </row>
    <row r="30" spans="1:8" ht="11.25">
      <c r="A30" s="254"/>
      <c r="B30" s="261" t="s">
        <v>252</v>
      </c>
      <c r="C30" s="34">
        <v>0.42934782608695654</v>
      </c>
      <c r="D30" s="35">
        <v>0.425531914893617</v>
      </c>
      <c r="E30" s="35">
        <v>0.358974358974359</v>
      </c>
      <c r="F30" s="35">
        <v>0.40625</v>
      </c>
      <c r="G30" s="35">
        <v>0.2459016393442623</v>
      </c>
      <c r="H30" s="36">
        <v>0.38640429338103754</v>
      </c>
    </row>
    <row r="31" spans="1:8" ht="11.25">
      <c r="A31" s="254"/>
      <c r="B31" s="261" t="s">
        <v>253</v>
      </c>
      <c r="C31" s="34">
        <v>0.3858695652173913</v>
      </c>
      <c r="D31" s="35">
        <v>0.4574468085106383</v>
      </c>
      <c r="E31" s="35">
        <v>0.48717948717948717</v>
      </c>
      <c r="F31" s="35">
        <v>0.421875</v>
      </c>
      <c r="G31" s="35">
        <v>0.5409836065573771</v>
      </c>
      <c r="H31" s="36">
        <v>0.4472271914132379</v>
      </c>
    </row>
    <row r="32" spans="1:8" ht="11.25">
      <c r="A32" s="254"/>
      <c r="B32" s="261" t="s">
        <v>254</v>
      </c>
      <c r="C32" s="34">
        <v>0.16847826086956522</v>
      </c>
      <c r="D32" s="35">
        <v>0.11702127659574468</v>
      </c>
      <c r="E32" s="35">
        <v>0.1282051282051282</v>
      </c>
      <c r="F32" s="35">
        <v>0.15625</v>
      </c>
      <c r="G32" s="35">
        <v>0.18032786885245902</v>
      </c>
      <c r="H32" s="36">
        <v>0.148479427549195</v>
      </c>
    </row>
    <row r="33" spans="1:8" ht="11.25">
      <c r="A33" s="254"/>
      <c r="B33" s="261" t="s">
        <v>255</v>
      </c>
      <c r="C33" s="34">
        <v>0.016304347826086956</v>
      </c>
      <c r="D33" s="35">
        <v>0</v>
      </c>
      <c r="E33" s="35">
        <v>0.02564102564102564</v>
      </c>
      <c r="F33" s="35">
        <v>0.015625</v>
      </c>
      <c r="G33" s="35">
        <v>0.03278688524590164</v>
      </c>
      <c r="H33" s="36">
        <v>0.017889087656529516</v>
      </c>
    </row>
    <row r="34" spans="1:8" ht="11.25">
      <c r="A34" s="255"/>
      <c r="B34" s="265" t="s">
        <v>69</v>
      </c>
      <c r="C34" s="266">
        <v>184</v>
      </c>
      <c r="D34" s="257">
        <v>94</v>
      </c>
      <c r="E34" s="257">
        <v>156</v>
      </c>
      <c r="F34" s="257">
        <v>64</v>
      </c>
      <c r="G34" s="257">
        <v>61</v>
      </c>
      <c r="H34" s="258">
        <v>559</v>
      </c>
    </row>
    <row r="35" spans="1:8" ht="11.25">
      <c r="A35" s="252" t="s">
        <v>263</v>
      </c>
      <c r="B35" s="253" t="s">
        <v>264</v>
      </c>
      <c r="C35" s="259"/>
      <c r="D35" s="259"/>
      <c r="E35" s="259"/>
      <c r="F35" s="259"/>
      <c r="G35" s="259"/>
      <c r="H35" s="260"/>
    </row>
    <row r="36" spans="1:8" ht="11.25">
      <c r="A36" s="254"/>
      <c r="B36" s="253" t="s">
        <v>265</v>
      </c>
      <c r="C36" s="35">
        <v>0.032432432432432434</v>
      </c>
      <c r="D36" s="35">
        <v>0.0625</v>
      </c>
      <c r="E36" s="35">
        <v>0.025477707006369428</v>
      </c>
      <c r="F36" s="35">
        <v>0.031746031746031744</v>
      </c>
      <c r="G36" s="35">
        <v>0.03278688524590164</v>
      </c>
      <c r="H36" s="36">
        <v>0.03558718861209965</v>
      </c>
    </row>
    <row r="37" spans="1:8" ht="11.25">
      <c r="A37" s="254"/>
      <c r="B37" s="253" t="s">
        <v>266</v>
      </c>
      <c r="C37" s="35">
        <v>0.8378378378378378</v>
      </c>
      <c r="D37" s="35">
        <v>0.8645833333333334</v>
      </c>
      <c r="E37" s="35">
        <v>0.910828025477707</v>
      </c>
      <c r="F37" s="35">
        <v>0.8571428571428571</v>
      </c>
      <c r="G37" s="35">
        <v>0.9344262295081968</v>
      </c>
      <c r="H37" s="36">
        <v>0.8754448398576512</v>
      </c>
    </row>
    <row r="38" spans="1:8" ht="11.25">
      <c r="A38" s="254"/>
      <c r="B38" s="253" t="s">
        <v>267</v>
      </c>
      <c r="C38" s="35">
        <v>0.12972972972972974</v>
      </c>
      <c r="D38" s="35">
        <v>0.07291666666666667</v>
      </c>
      <c r="E38" s="35">
        <v>0.06369426751592357</v>
      </c>
      <c r="F38" s="35">
        <v>0.1111111111111111</v>
      </c>
      <c r="G38" s="35">
        <v>0.03278688524590164</v>
      </c>
      <c r="H38" s="36">
        <v>0.08896797153024912</v>
      </c>
    </row>
    <row r="39" spans="1:8" ht="11.25">
      <c r="A39" s="255"/>
      <c r="B39" s="256" t="s">
        <v>69</v>
      </c>
      <c r="C39" s="257">
        <v>185</v>
      </c>
      <c r="D39" s="257">
        <v>96</v>
      </c>
      <c r="E39" s="257">
        <v>157</v>
      </c>
      <c r="F39" s="257">
        <v>63</v>
      </c>
      <c r="G39" s="257">
        <v>61</v>
      </c>
      <c r="H39" s="258">
        <v>562</v>
      </c>
    </row>
    <row r="40" spans="1:8" ht="21.75" customHeight="1">
      <c r="A40" s="360">
        <v>36256</v>
      </c>
      <c r="B40" s="360"/>
      <c r="C40" s="259"/>
      <c r="D40" s="259"/>
      <c r="E40" s="259"/>
      <c r="F40" s="259"/>
      <c r="G40" s="259"/>
      <c r="H40" s="259"/>
    </row>
  </sheetData>
  <mergeCells count="1">
    <mergeCell ref="A40:B40"/>
  </mergeCells>
  <printOptions horizontalCentered="1"/>
  <pageMargins left="0.75" right="0.52" top="0.69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2003-12-02T17:12:48Z</cp:lastPrinted>
  <dcterms:created xsi:type="dcterms:W3CDTF">1999-11-12T17:58:14Z</dcterms:created>
  <dcterms:modified xsi:type="dcterms:W3CDTF">2003-12-03T22:01:55Z</dcterms:modified>
  <cp:category/>
  <cp:version/>
  <cp:contentType/>
  <cp:contentStatus/>
</cp:coreProperties>
</file>