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8345" windowHeight="11640" activeTab="0"/>
  </bookViews>
  <sheets>
    <sheet name="Executive Report" sheetId="1" r:id="rId1"/>
    <sheet name="Timelines" sheetId="2" r:id="rId2"/>
  </sheets>
  <definedNames>
    <definedName name="birthdate">'Timelines'!$B$94</definedName>
  </definedNames>
  <calcPr fullCalcOnLoad="1"/>
</workbook>
</file>

<file path=xl/sharedStrings.xml><?xml version="1.0" encoding="utf-8"?>
<sst xmlns="http://schemas.openxmlformats.org/spreadsheetml/2006/main" count="413" uniqueCount="92">
  <si>
    <t>Event</t>
  </si>
  <si>
    <t>Axis</t>
  </si>
  <si>
    <t>Height</t>
  </si>
  <si>
    <t>Label</t>
  </si>
  <si>
    <t xml:space="preserve"> </t>
  </si>
  <si>
    <t>Year</t>
  </si>
  <si>
    <t>Title:</t>
  </si>
  <si>
    <t>Project 3223</t>
  </si>
  <si>
    <t>Current Date</t>
  </si>
  <si>
    <t>Requirements</t>
  </si>
  <si>
    <t>Design</t>
  </si>
  <si>
    <t>Construction</t>
  </si>
  <si>
    <t>QA Testing</t>
  </si>
  <si>
    <t>Tentative Go Live</t>
  </si>
  <si>
    <t>Baseline Go Live</t>
  </si>
  <si>
    <t xml:space="preserve"> Project State</t>
  </si>
  <si>
    <t>Month</t>
  </si>
  <si>
    <t>RFP</t>
  </si>
  <si>
    <t xml:space="preserve">QA/UAT Testing   </t>
  </si>
  <si>
    <t>Closing</t>
  </si>
  <si>
    <t>Closed</t>
  </si>
  <si>
    <t>Approved/Pending</t>
  </si>
  <si>
    <t>On-Hold</t>
  </si>
  <si>
    <t>Cancelled</t>
  </si>
  <si>
    <t>Aug</t>
  </si>
  <si>
    <t>Jul</t>
  </si>
  <si>
    <t>Completed Projects</t>
  </si>
  <si>
    <t>Status</t>
  </si>
  <si>
    <t>Priority</t>
  </si>
  <si>
    <t>ID</t>
  </si>
  <si>
    <t>Project Title</t>
  </si>
  <si>
    <t>CRI</t>
  </si>
  <si>
    <t>Target Go Live</t>
  </si>
  <si>
    <t>Actual Go Live</t>
  </si>
  <si>
    <t>Description</t>
  </si>
  <si>
    <t>Yes</t>
  </si>
  <si>
    <t>No</t>
  </si>
  <si>
    <t>GREEN: Project is within budget, scope and on schedule. There are no major issues or risks.</t>
  </si>
  <si>
    <r>
      <t xml:space="preserve">YELLOW: </t>
    </r>
    <r>
      <rPr>
        <i/>
        <vertAlign val="superscript"/>
        <sz val="9"/>
        <rFont val="Arial"/>
        <family val="2"/>
      </rPr>
      <t xml:space="preserve"> </t>
    </r>
    <r>
      <rPr>
        <i/>
        <sz val="8"/>
        <rFont val="Arial"/>
        <family val="2"/>
      </rPr>
      <t>Project has deviated slightly from the plan or there are issues and risks that put the dates, scope, and deliverables in jeopardy.</t>
    </r>
  </si>
  <si>
    <r>
      <t xml:space="preserve">RED: 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Project has fallen significantly behind schedule, is forecast to be significantly over budget, or has taken on tasks that are out of scope. There are issues, and/or risks that have impacted the scope, budget, or deliverable dates. </t>
    </r>
  </si>
  <si>
    <t>PURPLE:  Implemented into production – in Project Closure.</t>
  </si>
  <si>
    <t>PCR</t>
  </si>
  <si>
    <t>Phase</t>
  </si>
  <si>
    <t>Status Comments:</t>
  </si>
  <si>
    <t>Yellow</t>
  </si>
  <si>
    <t>Project 3604</t>
  </si>
  <si>
    <t>Design Phase 1</t>
  </si>
  <si>
    <t>Construction Phase 1</t>
  </si>
  <si>
    <t>QA Phase 1</t>
  </si>
  <si>
    <t>Design Phase 2</t>
  </si>
  <si>
    <t>Construction Phase 2</t>
  </si>
  <si>
    <t>QA Phase 2</t>
  </si>
  <si>
    <t>Project Closure</t>
  </si>
  <si>
    <t>Tentative Go Live Phase 2</t>
  </si>
  <si>
    <t>Project 3762</t>
  </si>
  <si>
    <t>Project 3774</t>
  </si>
  <si>
    <t>Project 3775</t>
  </si>
  <si>
    <t>Project 3568</t>
  </si>
  <si>
    <t>Project 3367</t>
  </si>
  <si>
    <t>XXX</t>
  </si>
  <si>
    <t>x</t>
  </si>
  <si>
    <r>
      <t>Summary:</t>
    </r>
    <r>
      <rPr>
        <sz val="10"/>
        <rFont val="Arial"/>
        <family val="0"/>
      </rPr>
      <t xml:space="preserve">  </t>
    </r>
  </si>
  <si>
    <t>Project Kickoff</t>
  </si>
  <si>
    <t>Baselined Go Live Phase 1</t>
  </si>
  <si>
    <t>Green</t>
  </si>
  <si>
    <t>3604 Switch Application OS Debian to RedHat</t>
  </si>
  <si>
    <t>Design -Phase 2</t>
  </si>
  <si>
    <r>
      <t>Summary:</t>
    </r>
    <r>
      <rPr>
        <sz val="10"/>
        <rFont val="Arial"/>
        <family val="0"/>
      </rPr>
      <t xml:space="preserve">  The current Switch application runs on an open-source Linux installation (Debian), an outdated, unsupported application server (JBoss), and legacy hardware (5 – Dell PE2650 servers).  This project will provide a high availability, fault tolerant, mirrored environment for development and testing.</t>
    </r>
  </si>
  <si>
    <r>
      <t xml:space="preserve">Status Comments: </t>
    </r>
    <r>
      <rPr>
        <sz val="10"/>
        <rFont val="Arial"/>
        <family val="2"/>
      </rPr>
      <t xml:space="preserve">Phase 1 deployed 8/28.  Tentative Phase 2 dates pushed out:
• Red Hat consultant’s timeframe for the assessment of Switch increased
• Database Development hours needed    </t>
    </r>
    <r>
      <rPr>
        <b/>
        <sz val="10"/>
        <rFont val="Arial"/>
        <family val="2"/>
      </rPr>
      <t xml:space="preserve">
</t>
    </r>
  </si>
  <si>
    <t>Milestones Pending Scopte Validation</t>
  </si>
  <si>
    <r>
      <t>Scope Summary:</t>
    </r>
    <r>
      <rPr>
        <sz val="10"/>
        <rFont val="Arial"/>
        <family val="0"/>
      </rPr>
      <t xml:space="preserve"> </t>
    </r>
  </si>
  <si>
    <t>ROI</t>
  </si>
  <si>
    <r>
      <t>Summary:</t>
    </r>
    <r>
      <rPr>
        <sz val="10"/>
        <rFont val="Arial"/>
        <family val="0"/>
      </rPr>
      <t xml:space="preserve">  
</t>
    </r>
  </si>
  <si>
    <r>
      <t>Summary:</t>
    </r>
    <r>
      <rPr>
        <sz val="10"/>
        <rFont val="Arial"/>
        <family val="0"/>
      </rPr>
      <t xml:space="preserve"> .  
</t>
    </r>
  </si>
  <si>
    <t>3762 Project Title A</t>
  </si>
  <si>
    <t>3774 Project Title B</t>
  </si>
  <si>
    <t>3775 Project Title C</t>
  </si>
  <si>
    <t>3568 Project Title D</t>
  </si>
  <si>
    <t>3367 Project Title E</t>
  </si>
  <si>
    <r>
      <t>Summary:</t>
    </r>
    <r>
      <rPr>
        <sz val="10"/>
        <rFont val="Arial"/>
        <family val="0"/>
      </rPr>
      <t xml:space="preserve"> .</t>
    </r>
  </si>
  <si>
    <r>
      <t>Summary:</t>
    </r>
    <r>
      <rPr>
        <sz val="10"/>
        <rFont val="Arial"/>
        <family val="0"/>
      </rPr>
      <t xml:space="preserve"> 
</t>
    </r>
  </si>
  <si>
    <t xml:space="preserve">Status Comments: </t>
  </si>
  <si>
    <t>3223 Project Title</t>
  </si>
  <si>
    <r>
      <t xml:space="preserve">Status Comments: </t>
    </r>
  </si>
  <si>
    <t>XXXXXXX</t>
  </si>
  <si>
    <t>Construct</t>
  </si>
  <si>
    <t xml:space="preserve">BLUE:  Formal acceptance and approval to close obtained - project record is closed. </t>
  </si>
  <si>
    <t>Requirements Approved</t>
  </si>
  <si>
    <t>Design Complete</t>
  </si>
  <si>
    <t>Constriction Complete</t>
  </si>
  <si>
    <t>QA Testing Complete</t>
  </si>
  <si>
    <t>Baselined Go Live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</si>
</sst>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55"/>
      <name val="Tahoma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8"/>
      <name val="Arial"/>
      <family val="2"/>
    </font>
    <font>
      <i/>
      <vertAlign val="superscript"/>
      <sz val="9"/>
      <name val="Arial"/>
      <family val="2"/>
    </font>
    <font>
      <b/>
      <i/>
      <sz val="8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sz val="1"/>
      <color indexed="8"/>
      <name val="Tahoma"/>
      <family val="0"/>
    </font>
    <font>
      <b/>
      <sz val="1.5"/>
      <color indexed="16"/>
      <name val="Century Gothic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5.5"/>
      <color indexed="8"/>
      <name val="Tahoma"/>
      <family val="0"/>
    </font>
    <font>
      <b/>
      <sz val="8"/>
      <color indexed="8"/>
      <name val="Arial"/>
      <family val="0"/>
    </font>
    <font>
      <b/>
      <sz val="9.5"/>
      <color indexed="16"/>
      <name val="Century Gothic"/>
      <family val="0"/>
    </font>
    <font>
      <b/>
      <sz val="9.25"/>
      <color indexed="16"/>
      <name val="Century Gothic"/>
      <family val="0"/>
    </font>
    <font>
      <sz val="7"/>
      <color indexed="8"/>
      <name val="Tahoma"/>
      <family val="0"/>
    </font>
    <font>
      <b/>
      <sz val="12"/>
      <color indexed="16"/>
      <name val="Century Gothic"/>
      <family val="0"/>
    </font>
    <font>
      <b/>
      <sz val="9.25"/>
      <color indexed="8"/>
      <name val="Arial"/>
      <family val="0"/>
    </font>
    <font>
      <sz val="9.25"/>
      <color indexed="8"/>
      <name val="Arial"/>
      <family val="0"/>
    </font>
    <font>
      <sz val="6.5"/>
      <color indexed="8"/>
      <name val="Tahoma"/>
      <family val="0"/>
    </font>
    <font>
      <b/>
      <sz val="11.25"/>
      <color indexed="16"/>
      <name val="Century Gothic"/>
      <family val="0"/>
    </font>
    <font>
      <b/>
      <sz val="9.5"/>
      <color indexed="8"/>
      <name val="Arial"/>
      <family val="0"/>
    </font>
    <font>
      <sz val="9.5"/>
      <color indexed="8"/>
      <name val="Arial"/>
      <family val="0"/>
    </font>
    <font>
      <sz val="6.7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2" fillId="34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38" borderId="11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6" fillId="39" borderId="11" xfId="0" applyFont="1" applyFill="1" applyBorder="1" applyAlignment="1">
      <alignment horizontal="center"/>
    </xf>
    <xf numFmtId="0" fontId="67" fillId="35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9" fillId="40" borderId="17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7B007B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CC"/>
      <rgbColor rgb="00BBCCDD"/>
      <rgbColor rgb="00F9C7D7"/>
      <rgbColor rgb="00E6BBE6"/>
      <rgbColor rgb="00E8D9C4"/>
      <rgbColor rgb="003E70A1"/>
      <rgbColor rgb="0036ACA2"/>
      <rgbColor rgb="00AEC53D"/>
      <rgbColor rgb="00DBB887"/>
      <rgbColor rgb="00C6934C"/>
      <rgbColor rgb="00935600"/>
      <rgbColor rgb="00B782D9"/>
      <rgbColor rgb="00B2B2B2"/>
      <rgbColor rgb="00003366"/>
      <rgbColor rgb="0036AD36"/>
      <rgbColor rgb="001B571B"/>
      <rgbColor rgb="0058631F"/>
      <rgbColor rgb="00734300"/>
      <rgbColor rgb="00AA34AA"/>
      <rgbColor rgb="006100A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Timelines!$B$91</c:f>
        </c:strRef>
      </c:tx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631F34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Timelines!$E$93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Timelines!$E$94</c:f>
                  <c:strCache>
                    <c:ptCount val="1"/>
                    <c:pt idx="0">
                      <c:v>Requirements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Timelines!$E$95</c:f>
                  <c:strCache>
                    <c:ptCount val="1"/>
                    <c:pt idx="0">
                      <c:v>Design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Timelines!$E$96</c:f>
                  <c:strCache>
                    <c:ptCount val="1"/>
                    <c:pt idx="0">
                      <c:v>Construction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Timelines!$E$97</c:f>
                  <c:strCache>
                    <c:ptCount val="1"/>
                    <c:pt idx="0">
                      <c:v>QA Testing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Timelines!$E$98</c:f>
                  <c:strCache>
                    <c:ptCount val="1"/>
                    <c:pt idx="0">
                      <c:v>Baseline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Timelines!$D$93:$D$107</c:f>
              <c:numCache>
                <c:ptCount val="15"/>
                <c:pt idx="0">
                  <c:v>39722</c:v>
                </c:pt>
                <c:pt idx="1">
                  <c:v>39582</c:v>
                </c:pt>
                <c:pt idx="2">
                  <c:v>39682</c:v>
                </c:pt>
                <c:pt idx="3">
                  <c:v>39720</c:v>
                </c:pt>
                <c:pt idx="4">
                  <c:v>39735</c:v>
                </c:pt>
                <c:pt idx="5">
                  <c:v>39744</c:v>
                </c:pt>
                <c:pt idx="6">
                  <c:v>39780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Timelines!$C$93:$C$107</c:f>
              <c:numCache>
                <c:ptCount val="15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-3</c:v>
                </c:pt>
                <c:pt idx="4">
                  <c:v>-4</c:v>
                </c:pt>
                <c:pt idx="5">
                  <c:v>3</c:v>
                </c:pt>
                <c:pt idx="6">
                  <c:v>-3</c:v>
                </c:pt>
              </c:numCache>
            </c:numRef>
          </c:yVal>
          <c:smooth val="0"/>
        </c:ser>
        <c:axId val="15416266"/>
        <c:axId val="4528667"/>
      </c:scatterChart>
      <c:valAx>
        <c:axId val="15416266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667"/>
        <c:crosses val="autoZero"/>
        <c:crossBetween val="midCat"/>
        <c:dispUnits/>
      </c:valAx>
      <c:valAx>
        <c:axId val="4528667"/>
        <c:scaling>
          <c:orientation val="minMax"/>
        </c:scaling>
        <c:axPos val="l"/>
        <c:delete val="1"/>
        <c:majorTickMark val="out"/>
        <c:minorTickMark val="none"/>
        <c:tickLblPos val="none"/>
        <c:crossAx val="154162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Timelines!$B$3</c:f>
        </c:strRef>
      </c:tx>
      <c:layout>
        <c:manualLayout>
          <c:xMode val="factor"/>
          <c:yMode val="factor"/>
          <c:x val="-0.435"/>
          <c:y val="-0.03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0605"/>
          <c:w val="0.95525"/>
          <c:h val="0.94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Timelines!$E$5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Timelines!$E$6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Timelines!$E$7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Timelines!$E$8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Timelines!$E$10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</c:f>
                  <c:strCache>
                    <c:ptCount val="1"/>
                    <c:pt idx="0">
                      <c:v>Tentative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Timelines!$D$5:$D$12</c:f>
              <c:numCache/>
            </c:numRef>
          </c:xVal>
          <c:yVal>
            <c:numRef>
              <c:f>Timelines!$C$5:$C$12</c:f>
              <c:numCache/>
            </c:numRef>
          </c:yVal>
          <c:smooth val="0"/>
        </c:ser>
        <c:axId val="19285188"/>
        <c:axId val="39348965"/>
      </c:scatterChart>
      <c:valAx>
        <c:axId val="19285188"/>
        <c:scaling>
          <c:orientation val="minMax"/>
          <c:max val="39751"/>
          <c:min val="39675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8965"/>
        <c:crosses val="autoZero"/>
        <c:crossBetween val="midCat"/>
        <c:dispUnits/>
      </c:valAx>
      <c:valAx>
        <c:axId val="39348965"/>
        <c:scaling>
          <c:orientation val="minMax"/>
        </c:scaling>
        <c:axPos val="l"/>
        <c:delete val="1"/>
        <c:majorTickMark val="out"/>
        <c:minorTickMark val="none"/>
        <c:tickLblPos val="none"/>
        <c:crossAx val="192851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Timelines!$B$110</c:f>
        </c:strRef>
      </c:tx>
      <c:layout>
        <c:manualLayout>
          <c:xMode val="factor"/>
          <c:yMode val="factor"/>
          <c:x val="-0.433"/>
          <c:y val="-0.02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95"/>
          <c:y val="0.0675"/>
          <c:w val="0.874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Timelines!$E$112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Timelines!$E$113</c:f>
                  <c:strCache>
                    <c:ptCount val="1"/>
                    <c:pt idx="0">
                      <c:v>Design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Timelines!$E$114</c:f>
                  <c:strCache>
                    <c:ptCount val="1"/>
                    <c:pt idx="0">
                      <c:v>Construction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Timelines!$E$115</c:f>
                  <c:strCache>
                    <c:ptCount val="1"/>
                    <c:pt idx="0">
                      <c:v>QA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Timelines!$E$116</c:f>
                  <c:strCache>
                    <c:ptCount val="1"/>
                    <c:pt idx="0">
                      <c:v>Design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Timelines!$E$117</c:f>
                  <c:strCache>
                    <c:ptCount val="1"/>
                    <c:pt idx="0">
                      <c:v>Construction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Timelines!$E$118</c:f>
                  <c:strCache>
                    <c:ptCount val="1"/>
                    <c:pt idx="0">
                      <c:v>QA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Timelines!$E$119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Timelines!$E$120</c:f>
                  <c:strCache>
                    <c:ptCount val="1"/>
                    <c:pt idx="0">
                      <c:v>Baselined Go Live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Timelines!$E$121</c:f>
                  <c:strCache>
                    <c:ptCount val="1"/>
                    <c:pt idx="0">
                      <c:v>Tentative Go Live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Timelines!$D$112:$D$126</c:f>
              <c:numCache/>
            </c:numRef>
          </c:xVal>
          <c:yVal>
            <c:numRef>
              <c:f>Timelines!$C$112:$C$126</c:f>
              <c:numCache/>
            </c:numRef>
          </c:yVal>
          <c:smooth val="0"/>
        </c:ser>
        <c:axId val="18596366"/>
        <c:axId val="33149567"/>
      </c:scatterChart>
      <c:valAx>
        <c:axId val="18596366"/>
        <c:scaling>
          <c:orientation val="minMax"/>
          <c:max val="39814"/>
          <c:min val="39630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9567"/>
        <c:crosses val="autoZero"/>
        <c:crossBetween val="midCat"/>
        <c:dispUnits/>
      </c:valAx>
      <c:valAx>
        <c:axId val="33149567"/>
        <c:scaling>
          <c:orientation val="minMax"/>
        </c:scaling>
        <c:axPos val="l"/>
        <c:delete val="1"/>
        <c:majorTickMark val="out"/>
        <c:minorTickMark val="none"/>
        <c:tickLblPos val="none"/>
        <c:crossAx val="185963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Timelines!$B$91</c:f>
        </c:strRef>
      </c:tx>
      <c:layout>
        <c:manualLayout>
          <c:xMode val="factor"/>
          <c:yMode val="factor"/>
          <c:x val="-0.42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95"/>
          <c:y val="0.073"/>
          <c:w val="0.87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Timelines!$E$93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Timelines!$E$94</c:f>
                  <c:strCache>
                    <c:ptCount val="1"/>
                    <c:pt idx="0">
                      <c:v>Requirements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Timelines!$E$95</c:f>
                  <c:strCache>
                    <c:ptCount val="1"/>
                    <c:pt idx="0">
                      <c:v>Design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Timelines!$E$96</c:f>
                  <c:strCache>
                    <c:ptCount val="1"/>
                    <c:pt idx="0">
                      <c:v>Construction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Timelines!$E$97</c:f>
                  <c:strCache>
                    <c:ptCount val="1"/>
                    <c:pt idx="0">
                      <c:v>QA Testing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Timelines!$E$98</c:f>
                  <c:strCache>
                    <c:ptCount val="1"/>
                    <c:pt idx="0">
                      <c:v>Baseline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Timelines!$D$93:$D$107</c:f>
              <c:numCache/>
            </c:numRef>
          </c:xVal>
          <c:yVal>
            <c:numRef>
              <c:f>Timelines!$C$93:$C$107</c:f>
              <c:numCache/>
            </c:numRef>
          </c:yVal>
          <c:smooth val="0"/>
        </c:ser>
        <c:axId val="29910648"/>
        <c:axId val="760377"/>
      </c:scatterChart>
      <c:valAx>
        <c:axId val="29910648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377"/>
        <c:crosses val="autoZero"/>
        <c:crossBetween val="midCat"/>
        <c:dispUnits/>
      </c:valAx>
      <c:valAx>
        <c:axId val="760377"/>
        <c:scaling>
          <c:orientation val="minMax"/>
        </c:scaling>
        <c:axPos val="l"/>
        <c:delete val="1"/>
        <c:majorTickMark val="out"/>
        <c:minorTickMark val="none"/>
        <c:tickLblPos val="none"/>
        <c:crossAx val="299106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Timelines!$B$15</c:f>
        </c:strRef>
      </c:tx>
      <c:layout>
        <c:manualLayout>
          <c:xMode val="factor"/>
          <c:yMode val="factor"/>
          <c:x val="-0.42675"/>
          <c:y val="-0.01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95"/>
          <c:y val="0.07125"/>
          <c:w val="0.87475"/>
          <c:h val="0.92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Timelines!$E$17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Timelines!$E$18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Timelines!$E$19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Timelines!$E$20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Timelines!$E$21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Timelines!$E$22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Timelines!$D$17:$D$31</c:f>
              <c:numCache/>
            </c:numRef>
          </c:xVal>
          <c:yVal>
            <c:numRef>
              <c:f>Timelines!$C$17:$C$31</c:f>
              <c:numCache/>
            </c:numRef>
          </c:yVal>
          <c:smooth val="0"/>
        </c:ser>
        <c:axId val="6843394"/>
        <c:axId val="61590547"/>
      </c:scatterChart>
      <c:valAx>
        <c:axId val="6843394"/>
        <c:scaling>
          <c:orientation val="minMax"/>
          <c:max val="39814"/>
          <c:min val="39692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47"/>
        <c:crosses val="autoZero"/>
        <c:crossBetween val="midCat"/>
        <c:dispUnits/>
      </c:valAx>
      <c:valAx>
        <c:axId val="61590547"/>
        <c:scaling>
          <c:orientation val="minMax"/>
        </c:scaling>
        <c:axPos val="l"/>
        <c:delete val="1"/>
        <c:majorTickMark val="out"/>
        <c:minorTickMark val="none"/>
        <c:tickLblPos val="none"/>
        <c:crossAx val="68433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Timelines!$B$34</c:f>
        </c:strRef>
      </c:tx>
      <c:layout>
        <c:manualLayout>
          <c:xMode val="factor"/>
          <c:yMode val="factor"/>
          <c:x val="-0.427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07275"/>
          <c:w val="0.876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Timelines!$E$36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Timelines!$E$37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Timelines!$E$38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Timelines!$E$39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Timelines!$E$40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Timelines!$E$41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Timelines!$E$42</c:f>
                  <c:strCache>
                    <c:ptCount val="1"/>
                    <c:pt idx="0">
                      <c:v>Baselined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Timelines!$E$43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Timelines!$E$44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Timelines!$D$36:$D$50</c:f>
              <c:numCache/>
            </c:numRef>
          </c:xVal>
          <c:yVal>
            <c:numRef>
              <c:f>Timelines!$C$36:$C$50</c:f>
              <c:numCache/>
            </c:numRef>
          </c:yVal>
          <c:smooth val="0"/>
        </c:ser>
        <c:axId val="17444012"/>
        <c:axId val="22778381"/>
      </c:scatterChart>
      <c:valAx>
        <c:axId val="17444012"/>
        <c:scaling>
          <c:orientation val="minMax"/>
          <c:max val="39864"/>
          <c:min val="39685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78381"/>
        <c:crosses val="autoZero"/>
        <c:crossBetween val="midCat"/>
        <c:dispUnits/>
      </c:valAx>
      <c:valAx>
        <c:axId val="22778381"/>
        <c:scaling>
          <c:orientation val="minMax"/>
        </c:scaling>
        <c:axPos val="l"/>
        <c:delete val="1"/>
        <c:majorTickMark val="out"/>
        <c:minorTickMark val="none"/>
        <c:tickLblPos val="none"/>
        <c:crossAx val="174440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Timelines!$B$53</c:f>
        </c:strRef>
      </c:tx>
      <c:layout>
        <c:manualLayout>
          <c:xMode val="factor"/>
          <c:yMode val="factor"/>
          <c:x val="-0.427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073"/>
          <c:w val="0.876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Timelines!$E$55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Timelines!$E$56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Timelines!$E$57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Timelines!$E$58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Timelines!$E$59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Timelines!$E$60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Timelines!$E$61</c:f>
                  <c:strCache>
                    <c:ptCount val="1"/>
                    <c:pt idx="0">
                      <c:v>Baselined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Timelines!$E$62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Timelines!$D$55:$D$69</c:f>
              <c:numCache/>
            </c:numRef>
          </c:xVal>
          <c:yVal>
            <c:numRef>
              <c:f>Timelines!$C$55:$C$69</c:f>
              <c:numCache/>
            </c:numRef>
          </c:yVal>
          <c:smooth val="0"/>
        </c:ser>
        <c:axId val="3678838"/>
        <c:axId val="33109543"/>
      </c:scatterChart>
      <c:valAx>
        <c:axId val="3678838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09543"/>
        <c:crosses val="autoZero"/>
        <c:crossBetween val="midCat"/>
        <c:dispUnits/>
      </c:valAx>
      <c:valAx>
        <c:axId val="33109543"/>
        <c:scaling>
          <c:orientation val="minMax"/>
        </c:scaling>
        <c:axPos val="l"/>
        <c:delete val="1"/>
        <c:majorTickMark val="out"/>
        <c:minorTickMark val="none"/>
        <c:tickLblPos val="none"/>
        <c:crossAx val="36788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Timelines!$B$72</c:f>
        </c:strRef>
      </c:tx>
      <c:layout>
        <c:manualLayout>
          <c:xMode val="factor"/>
          <c:yMode val="factor"/>
          <c:x val="-0.4272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073"/>
          <c:w val="0.8757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Timelines!$E$74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Timelines!$E$75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Timelines!$E$76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Timelines!$E$77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Timelines!$E$78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Timelines!$E$79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Timelines!$D$74:$D$89</c:f>
              <c:numCache/>
            </c:numRef>
          </c:xVal>
          <c:yVal>
            <c:numRef>
              <c:f>Timelines!$C$74:$C$89</c:f>
              <c:numCache/>
            </c:numRef>
          </c:yVal>
          <c:smooth val="0"/>
        </c:ser>
        <c:axId val="29550432"/>
        <c:axId val="64627297"/>
      </c:scatterChart>
      <c:valAx>
        <c:axId val="29550432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7297"/>
        <c:crosses val="autoZero"/>
        <c:crossBetween val="midCat"/>
        <c:dispUnits/>
      </c:valAx>
      <c:valAx>
        <c:axId val="64627297"/>
        <c:scaling>
          <c:orientation val="minMax"/>
        </c:scaling>
        <c:axPos val="l"/>
        <c:delete val="1"/>
        <c:majorTickMark val="out"/>
        <c:minorTickMark val="none"/>
        <c:tickLblPos val="none"/>
        <c:crossAx val="295504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Timelines!$B$110</c:f>
        </c:strRef>
      </c:tx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631F34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Timelines!$E$112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Timelines!$E$113</c:f>
                  <c:strCache>
                    <c:ptCount val="1"/>
                    <c:pt idx="0">
                      <c:v>Design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Timelines!$E$114</c:f>
                  <c:strCache>
                    <c:ptCount val="1"/>
                    <c:pt idx="0">
                      <c:v>Construction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Timelines!$E$115</c:f>
                  <c:strCache>
                    <c:ptCount val="1"/>
                    <c:pt idx="0">
                      <c:v>QA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Timelines!$E$116</c:f>
                  <c:strCache>
                    <c:ptCount val="1"/>
                    <c:pt idx="0">
                      <c:v>Design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Timelines!$E$117</c:f>
                  <c:strCache>
                    <c:ptCount val="1"/>
                    <c:pt idx="0">
                      <c:v>Construction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Timelines!$E$118</c:f>
                  <c:strCache>
                    <c:ptCount val="1"/>
                    <c:pt idx="0">
                      <c:v>QA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Timelines!$E$119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Timelines!$E$120</c:f>
                  <c:strCache>
                    <c:ptCount val="1"/>
                    <c:pt idx="0">
                      <c:v>Baselined Go Live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Timelines!$E$121</c:f>
                  <c:strCache>
                    <c:ptCount val="1"/>
                    <c:pt idx="0">
                      <c:v>Tentative Go Live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Timelines!$D$112:$D$126</c:f>
              <c:numCache>
                <c:ptCount val="15"/>
                <c:pt idx="0">
                  <c:v>39722</c:v>
                </c:pt>
                <c:pt idx="1">
                  <c:v>39639</c:v>
                </c:pt>
                <c:pt idx="2">
                  <c:v>39654</c:v>
                </c:pt>
                <c:pt idx="3">
                  <c:v>39682</c:v>
                </c:pt>
                <c:pt idx="4">
                  <c:v>39752</c:v>
                </c:pt>
                <c:pt idx="5">
                  <c:v>39783</c:v>
                </c:pt>
                <c:pt idx="6">
                  <c:v>39797</c:v>
                </c:pt>
                <c:pt idx="7">
                  <c:v>39806</c:v>
                </c:pt>
                <c:pt idx="8">
                  <c:v>39689</c:v>
                </c:pt>
                <c:pt idx="9">
                  <c:v>39798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Timelines!$C$112:$C$126</c:f>
              <c:numCache>
                <c:ptCount val="1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-3</c:v>
                </c:pt>
                <c:pt idx="4">
                  <c:v>3</c:v>
                </c:pt>
                <c:pt idx="5">
                  <c:v>1</c:v>
                </c:pt>
                <c:pt idx="6">
                  <c:v>-3</c:v>
                </c:pt>
                <c:pt idx="7">
                  <c:v>-5</c:v>
                </c:pt>
                <c:pt idx="8">
                  <c:v>-5</c:v>
                </c:pt>
                <c:pt idx="9">
                  <c:v>5</c:v>
                </c:pt>
              </c:numCache>
            </c:numRef>
          </c:yVal>
          <c:smooth val="0"/>
        </c:ser>
        <c:axId val="40758004"/>
        <c:axId val="31277717"/>
      </c:scatterChart>
      <c:valAx>
        <c:axId val="40758004"/>
        <c:scaling>
          <c:orientation val="minMax"/>
          <c:max val="39782"/>
          <c:min val="39630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77717"/>
        <c:crosses val="autoZero"/>
        <c:crossBetween val="midCat"/>
        <c:dispUnits/>
      </c:valAx>
      <c:valAx>
        <c:axId val="31277717"/>
        <c:scaling>
          <c:orientation val="minMax"/>
        </c:scaling>
        <c:axPos val="l"/>
        <c:delete val="1"/>
        <c:majorTickMark val="out"/>
        <c:minorTickMark val="none"/>
        <c:tickLblPos val="none"/>
        <c:crossAx val="407580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2"/>
          <c:w val="0.982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Timelines!$E$5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Timelines!$E$6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Timelines!$E$7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Timelines!$E$8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Timelines!$E$10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Timelines!$D$5:$D$12</c:f>
              <c:numCache>
                <c:ptCount val="8"/>
                <c:pt idx="0">
                  <c:v>39722</c:v>
                </c:pt>
                <c:pt idx="1">
                  <c:v>39661</c:v>
                </c:pt>
                <c:pt idx="2">
                  <c:v>39679</c:v>
                </c:pt>
                <c:pt idx="3">
                  <c:v>39717</c:v>
                </c:pt>
                <c:pt idx="4">
                  <c:v>39724</c:v>
                </c:pt>
                <c:pt idx="5">
                  <c:v>39731</c:v>
                </c:pt>
                <c:pt idx="6">
                  <c:v>39741</c:v>
                </c:pt>
                <c:pt idx="7">
                  <c:v>39751</c:v>
                </c:pt>
              </c:numCache>
            </c:numRef>
          </c:xVal>
          <c:yVal>
            <c:numRef>
              <c:f>Timelines!$C$5:$C$12</c:f>
              <c:numCache>
                <c:ptCount val="8"/>
                <c:pt idx="0">
                  <c:v>7</c:v>
                </c:pt>
                <c:pt idx="1">
                  <c:v>-7</c:v>
                </c:pt>
                <c:pt idx="2">
                  <c:v>-7</c:v>
                </c:pt>
                <c:pt idx="3">
                  <c:v>5</c:v>
                </c:pt>
                <c:pt idx="4">
                  <c:v>-5</c:v>
                </c:pt>
                <c:pt idx="5">
                  <c:v>3</c:v>
                </c:pt>
                <c:pt idx="6">
                  <c:v>3</c:v>
                </c:pt>
                <c:pt idx="7">
                  <c:v>-5</c:v>
                </c:pt>
              </c:numCache>
            </c:numRef>
          </c:yVal>
          <c:smooth val="0"/>
        </c:ser>
        <c:axId val="13063998"/>
        <c:axId val="50467119"/>
      </c:scatterChart>
      <c:valAx>
        <c:axId val="13063998"/>
        <c:scaling>
          <c:orientation val="minMax"/>
          <c:max val="39751"/>
          <c:min val="39675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7119"/>
        <c:crosses val="autoZero"/>
        <c:crossBetween val="midCat"/>
        <c:dispUnits/>
      </c:valAx>
      <c:valAx>
        <c:axId val="50467119"/>
        <c:scaling>
          <c:orientation val="minMax"/>
        </c:scaling>
        <c:axPos val="l"/>
        <c:delete val="1"/>
        <c:majorTickMark val="out"/>
        <c:minorTickMark val="none"/>
        <c:tickLblPos val="none"/>
        <c:crossAx val="130639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Timelines!$B$110</c:f>
        </c:strRef>
      </c:tx>
      <c:layout>
        <c:manualLayout>
          <c:xMode val="factor"/>
          <c:yMode val="factor"/>
          <c:x val="-0.4087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075"/>
          <c:y val="0.073"/>
          <c:w val="0.9137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Timelines!$E$112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Timelines!$E$113</c:f>
                  <c:strCache>
                    <c:ptCount val="1"/>
                    <c:pt idx="0">
                      <c:v>Design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Timelines!$E$114</c:f>
                  <c:strCache>
                    <c:ptCount val="1"/>
                    <c:pt idx="0">
                      <c:v>Construction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Timelines!$E$115</c:f>
                  <c:strCache>
                    <c:ptCount val="1"/>
                    <c:pt idx="0">
                      <c:v>QA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Timelines!$E$116</c:f>
                  <c:strCache>
                    <c:ptCount val="1"/>
                    <c:pt idx="0">
                      <c:v>Design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Timelines!$E$117</c:f>
                  <c:strCache>
                    <c:ptCount val="1"/>
                    <c:pt idx="0">
                      <c:v>Construction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Timelines!$E$118</c:f>
                  <c:strCache>
                    <c:ptCount val="1"/>
                    <c:pt idx="0">
                      <c:v>QA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Timelines!$E$119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Timelines!$E$120</c:f>
                  <c:strCache>
                    <c:ptCount val="1"/>
                    <c:pt idx="0">
                      <c:v>Baselined Go Live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Timelines!$E$121</c:f>
                  <c:strCache>
                    <c:ptCount val="1"/>
                    <c:pt idx="0">
                      <c:v>Tentative Go Live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Timelines!$D$112:$D$126</c:f>
              <c:numCache>
                <c:ptCount val="15"/>
                <c:pt idx="0">
                  <c:v>39722</c:v>
                </c:pt>
                <c:pt idx="1">
                  <c:v>39639</c:v>
                </c:pt>
                <c:pt idx="2">
                  <c:v>39654</c:v>
                </c:pt>
                <c:pt idx="3">
                  <c:v>39682</c:v>
                </c:pt>
                <c:pt idx="4">
                  <c:v>39752</c:v>
                </c:pt>
                <c:pt idx="5">
                  <c:v>39783</c:v>
                </c:pt>
                <c:pt idx="6">
                  <c:v>39797</c:v>
                </c:pt>
                <c:pt idx="7">
                  <c:v>39806</c:v>
                </c:pt>
                <c:pt idx="8">
                  <c:v>39689</c:v>
                </c:pt>
                <c:pt idx="9">
                  <c:v>39798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Timelines!$C$112:$C$126</c:f>
              <c:numCache>
                <c:ptCount val="1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-3</c:v>
                </c:pt>
                <c:pt idx="4">
                  <c:v>3</c:v>
                </c:pt>
                <c:pt idx="5">
                  <c:v>1</c:v>
                </c:pt>
                <c:pt idx="6">
                  <c:v>-3</c:v>
                </c:pt>
                <c:pt idx="7">
                  <c:v>-5</c:v>
                </c:pt>
                <c:pt idx="8">
                  <c:v>-5</c:v>
                </c:pt>
                <c:pt idx="9">
                  <c:v>5</c:v>
                </c:pt>
              </c:numCache>
            </c:numRef>
          </c:yVal>
          <c:smooth val="0"/>
        </c:ser>
        <c:axId val="51550888"/>
        <c:axId val="61304809"/>
      </c:scatterChart>
      <c:valAx>
        <c:axId val="51550888"/>
        <c:scaling>
          <c:orientation val="minMax"/>
          <c:max val="39814"/>
          <c:min val="39630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809"/>
        <c:crosses val="autoZero"/>
        <c:crossBetween val="midCat"/>
        <c:dispUnits/>
      </c:valAx>
      <c:valAx>
        <c:axId val="61304809"/>
        <c:scaling>
          <c:orientation val="minMax"/>
        </c:scaling>
        <c:axPos val="l"/>
        <c:delete val="1"/>
        <c:majorTickMark val="out"/>
        <c:minorTickMark val="none"/>
        <c:tickLblPos val="none"/>
        <c:crossAx val="515508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Timelines!$B$91</c:f>
        </c:strRef>
      </c:tx>
      <c:layout>
        <c:manualLayout>
          <c:xMode val="factor"/>
          <c:yMode val="factor"/>
          <c:x val="-0.4087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73"/>
          <c:w val="0.9132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Timelines!$E$93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Timelines!$E$94</c:f>
                  <c:strCache>
                    <c:ptCount val="1"/>
                    <c:pt idx="0">
                      <c:v>Requirements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Timelines!$E$95</c:f>
                  <c:strCache>
                    <c:ptCount val="1"/>
                    <c:pt idx="0">
                      <c:v>Design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Timelines!$E$96</c:f>
                  <c:strCache>
                    <c:ptCount val="1"/>
                    <c:pt idx="0">
                      <c:v>Construction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Timelines!$E$97</c:f>
                  <c:strCache>
                    <c:ptCount val="1"/>
                    <c:pt idx="0">
                      <c:v>QA Testing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Timelines!$E$98</c:f>
                  <c:strCache>
                    <c:ptCount val="1"/>
                    <c:pt idx="0">
                      <c:v>Baseline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Timelines!$D$93:$D$107</c:f>
              <c:numCache>
                <c:ptCount val="15"/>
                <c:pt idx="0">
                  <c:v>39722</c:v>
                </c:pt>
                <c:pt idx="1">
                  <c:v>39582</c:v>
                </c:pt>
                <c:pt idx="2">
                  <c:v>39682</c:v>
                </c:pt>
                <c:pt idx="3">
                  <c:v>39720</c:v>
                </c:pt>
                <c:pt idx="4">
                  <c:v>39735</c:v>
                </c:pt>
                <c:pt idx="5">
                  <c:v>39744</c:v>
                </c:pt>
                <c:pt idx="6">
                  <c:v>39780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Timelines!$C$93:$C$107</c:f>
              <c:numCache>
                <c:ptCount val="15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-3</c:v>
                </c:pt>
                <c:pt idx="4">
                  <c:v>-4</c:v>
                </c:pt>
                <c:pt idx="5">
                  <c:v>3</c:v>
                </c:pt>
                <c:pt idx="6">
                  <c:v>-3</c:v>
                </c:pt>
              </c:numCache>
            </c:numRef>
          </c:yVal>
          <c:smooth val="0"/>
        </c:ser>
        <c:axId val="14872370"/>
        <c:axId val="66742467"/>
      </c:scatterChart>
      <c:valAx>
        <c:axId val="14872370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2467"/>
        <c:crosses val="autoZero"/>
        <c:crossBetween val="midCat"/>
        <c:dispUnits/>
      </c:valAx>
      <c:valAx>
        <c:axId val="66742467"/>
        <c:scaling>
          <c:orientation val="minMax"/>
        </c:scaling>
        <c:axPos val="l"/>
        <c:delete val="1"/>
        <c:majorTickMark val="out"/>
        <c:minorTickMark val="none"/>
        <c:tickLblPos val="none"/>
        <c:crossAx val="148723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Timelines!$B$53</c:f>
        </c:strRef>
      </c:tx>
      <c:layout>
        <c:manualLayout>
          <c:xMode val="factor"/>
          <c:yMode val="factor"/>
          <c:x val="-0.4087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125"/>
          <c:y val="0.07225"/>
          <c:w val="0.9132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Timelines!$E$55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Timelines!$E$56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Timelines!$E$57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Timelines!$E$58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Timelines!$E$59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Timelines!$E$60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Timelines!$E$61</c:f>
                  <c:strCache>
                    <c:ptCount val="1"/>
                    <c:pt idx="0">
                      <c:v>Baselined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Timelines!$E$62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Timelines!$D$55:$D$69</c:f>
              <c:numCache>
                <c:ptCount val="15"/>
                <c:pt idx="0">
                  <c:v>39722</c:v>
                </c:pt>
                <c:pt idx="1">
                  <c:v>39608</c:v>
                </c:pt>
                <c:pt idx="2">
                  <c:v>39657</c:v>
                </c:pt>
                <c:pt idx="3">
                  <c:v>39707</c:v>
                </c:pt>
                <c:pt idx="4">
                  <c:v>39736</c:v>
                </c:pt>
                <c:pt idx="5">
                  <c:v>39742</c:v>
                </c:pt>
                <c:pt idx="6">
                  <c:v>39751</c:v>
                </c:pt>
                <c:pt idx="7">
                  <c:v>39770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Timelines!$C$55:$C$69</c:f>
              <c:numCache>
                <c:ptCount val="15"/>
                <c:pt idx="0">
                  <c:v>5</c:v>
                </c:pt>
                <c:pt idx="1">
                  <c:v>3</c:v>
                </c:pt>
                <c:pt idx="2">
                  <c:v>-4</c:v>
                </c:pt>
                <c:pt idx="3">
                  <c:v>-4</c:v>
                </c:pt>
                <c:pt idx="4">
                  <c:v>-6</c:v>
                </c:pt>
                <c:pt idx="5">
                  <c:v>3</c:v>
                </c:pt>
                <c:pt idx="6">
                  <c:v>-3</c:v>
                </c:pt>
                <c:pt idx="7">
                  <c:v>5</c:v>
                </c:pt>
              </c:numCache>
            </c:numRef>
          </c:yVal>
          <c:smooth val="0"/>
        </c:ser>
        <c:axId val="63811292"/>
        <c:axId val="37430717"/>
      </c:scatterChart>
      <c:valAx>
        <c:axId val="63811292"/>
        <c:scaling>
          <c:orientation val="minMax"/>
          <c:max val="39837"/>
          <c:min val="39568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0717"/>
        <c:crosses val="autoZero"/>
        <c:crossBetween val="midCat"/>
        <c:dispUnits/>
      </c:valAx>
      <c:valAx>
        <c:axId val="37430717"/>
        <c:scaling>
          <c:orientation val="minMax"/>
        </c:scaling>
        <c:axPos val="l"/>
        <c:delete val="1"/>
        <c:majorTickMark val="out"/>
        <c:minorTickMark val="none"/>
        <c:tickLblPos val="none"/>
        <c:crossAx val="638112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Timelines!$B$34</c:f>
        </c:strRef>
      </c:tx>
      <c:layout>
        <c:manualLayout>
          <c:xMode val="factor"/>
          <c:yMode val="factor"/>
          <c:x val="-0.4087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125"/>
          <c:y val="0.07225"/>
          <c:w val="0.9132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Timelines!$E$36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Timelines!$E$37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Timelines!$E$38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Timelines!$E$39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Timelines!$E$40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Timelines!$E$41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Timelines!$E$42</c:f>
                  <c:strCache>
                    <c:ptCount val="1"/>
                    <c:pt idx="0">
                      <c:v>Baselined Go Live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Timelines!$E$43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Timelines!$E$44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Timelines!$D$36:$D$50</c:f>
              <c:numCache>
                <c:ptCount val="15"/>
                <c:pt idx="0">
                  <c:v>39722</c:v>
                </c:pt>
                <c:pt idx="1">
                  <c:v>39693</c:v>
                </c:pt>
                <c:pt idx="2">
                  <c:v>39713</c:v>
                </c:pt>
                <c:pt idx="3">
                  <c:v>39724</c:v>
                </c:pt>
                <c:pt idx="4">
                  <c:v>39762</c:v>
                </c:pt>
                <c:pt idx="5">
                  <c:v>39783</c:v>
                </c:pt>
                <c:pt idx="6">
                  <c:v>39793</c:v>
                </c:pt>
                <c:pt idx="7">
                  <c:v>39854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Timelines!$C$36:$C$50</c:f>
              <c:numCache>
                <c:ptCount val="15"/>
                <c:pt idx="0">
                  <c:v>5</c:v>
                </c:pt>
                <c:pt idx="1">
                  <c:v>-4</c:v>
                </c:pt>
                <c:pt idx="2">
                  <c:v>-6</c:v>
                </c:pt>
                <c:pt idx="3">
                  <c:v>3</c:v>
                </c:pt>
                <c:pt idx="4">
                  <c:v>5</c:v>
                </c:pt>
                <c:pt idx="5">
                  <c:v>-4</c:v>
                </c:pt>
                <c:pt idx="6">
                  <c:v>3</c:v>
                </c:pt>
                <c:pt idx="7">
                  <c:v>5</c:v>
                </c:pt>
              </c:numCache>
            </c:numRef>
          </c:yVal>
          <c:smooth val="0"/>
        </c:ser>
        <c:axId val="1332134"/>
        <c:axId val="11989207"/>
      </c:scatterChart>
      <c:valAx>
        <c:axId val="1332134"/>
        <c:scaling>
          <c:orientation val="minMax"/>
          <c:max val="39864"/>
          <c:min val="39685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89207"/>
        <c:crosses val="autoZero"/>
        <c:crossBetween val="midCat"/>
        <c:dispUnits/>
      </c:valAx>
      <c:valAx>
        <c:axId val="11989207"/>
        <c:scaling>
          <c:orientation val="minMax"/>
        </c:scaling>
        <c:axPos val="l"/>
        <c:delete val="1"/>
        <c:majorTickMark val="out"/>
        <c:minorTickMark val="none"/>
        <c:tickLblPos val="none"/>
        <c:crossAx val="13321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Timelines!$B$15</c:f>
        </c:strRef>
      </c:tx>
      <c:layout>
        <c:manualLayout>
          <c:xMode val="factor"/>
          <c:yMode val="factor"/>
          <c:x val="-0.407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0075"/>
          <c:y val="0.073"/>
          <c:w val="0.969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Timelines!$E$17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Timelines!$E$18</c:f>
                  <c:strCache>
                    <c:ptCount val="1"/>
                    <c:pt idx="0">
                      <c:v>Project Kickoff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Timelines!$E$19</c:f>
                  <c:strCache>
                    <c:ptCount val="1"/>
                    <c:pt idx="0">
                      <c:v>Requirements Approved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Timelines!$E$20</c:f>
                  <c:strCache>
                    <c:ptCount val="1"/>
                    <c:pt idx="0">
                      <c:v>Design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Timelines!$E$21</c:f>
                  <c:strCache>
                    <c:ptCount val="1"/>
                    <c:pt idx="0">
                      <c:v>Constriction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Timelines!$E$22</c:f>
                  <c:strCache>
                    <c:ptCount val="1"/>
                    <c:pt idx="0">
                      <c:v>QA Testing Complete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Timelines!$E$99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Timelines!$E$100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Timelines!$E$101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Timelines!$E$102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Timelines!$D$17:$D$31</c:f>
              <c:numCache>
                <c:ptCount val="15"/>
                <c:pt idx="0">
                  <c:v>39722</c:v>
                </c:pt>
                <c:pt idx="1">
                  <c:v>39675</c:v>
                </c:pt>
                <c:pt idx="2">
                  <c:v>39714</c:v>
                </c:pt>
                <c:pt idx="3">
                  <c:v>39723</c:v>
                </c:pt>
                <c:pt idx="4">
                  <c:v>39767</c:v>
                </c:pt>
                <c:pt idx="5">
                  <c:v>39784</c:v>
                </c:pt>
                <c:pt idx="6">
                  <c:v>39792</c:v>
                </c:pt>
                <c:pt idx="7">
                  <c:v>39807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Timelines!$C$17:$C$31</c:f>
              <c:numCache>
                <c:ptCount val="15"/>
                <c:pt idx="0">
                  <c:v>7</c:v>
                </c:pt>
                <c:pt idx="1">
                  <c:v>-7</c:v>
                </c:pt>
                <c:pt idx="2">
                  <c:v>-7</c:v>
                </c:pt>
              </c:numCache>
            </c:numRef>
          </c:yVal>
          <c:smooth val="0"/>
        </c:ser>
        <c:axId val="40794000"/>
        <c:axId val="31601681"/>
      </c:scatterChart>
      <c:valAx>
        <c:axId val="40794000"/>
        <c:scaling>
          <c:orientation val="minMax"/>
          <c:max val="39814"/>
          <c:min val="39692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1681"/>
        <c:crosses val="autoZero"/>
        <c:crossBetween val="midCat"/>
        <c:dispUnits/>
      </c:valAx>
      <c:valAx>
        <c:axId val="31601681"/>
        <c:scaling>
          <c:orientation val="minMax"/>
        </c:scaling>
        <c:axPos val="l"/>
        <c:delete val="1"/>
        <c:majorTickMark val="out"/>
        <c:minorTickMark val="none"/>
        <c:tickLblPos val="none"/>
        <c:crossAx val="407940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Timelines!$B$110</c:f>
        </c:strRef>
      </c:tx>
      <c:layout>
        <c:manualLayout>
          <c:xMode val="factor"/>
          <c:yMode val="factor"/>
          <c:x val="-0.4285"/>
          <c:y val="-0.02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631F34"/>
              </a:solidFill>
            </a:defRPr>
          </a:pPr>
        </a:p>
      </c:txPr>
    </c:title>
    <c:plotArea>
      <c:layout>
        <c:manualLayout>
          <c:xMode val="edge"/>
          <c:yMode val="edge"/>
          <c:x val="0.01725"/>
          <c:y val="0.0585"/>
          <c:w val="0.8795"/>
          <c:h val="0.94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Timelines!$E$112</c:f>
                  <c:strCache>
                    <c:ptCount val="1"/>
                    <c:pt idx="0">
                      <c:v>Current Date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Timelines!$E$113</c:f>
                  <c:strCache>
                    <c:ptCount val="1"/>
                    <c:pt idx="0">
                      <c:v>Design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Timelines!$E$114</c:f>
                  <c:strCache>
                    <c:ptCount val="1"/>
                    <c:pt idx="0">
                      <c:v>Construction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Timelines!$E$115</c:f>
                  <c:strCache>
                    <c:ptCount val="1"/>
                    <c:pt idx="0">
                      <c:v>QA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Timelines!$E$116</c:f>
                  <c:strCache>
                    <c:ptCount val="1"/>
                    <c:pt idx="0">
                      <c:v>Design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Timelines!$E$117</c:f>
                  <c:strCache>
                    <c:ptCount val="1"/>
                    <c:pt idx="0">
                      <c:v>Construction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Timelines!$E$118</c:f>
                  <c:strCache>
                    <c:ptCount val="1"/>
                    <c:pt idx="0">
                      <c:v>QA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Timelines!$E$119</c:f>
                  <c:strCache>
                    <c:ptCount val="1"/>
                    <c:pt idx="0">
                      <c:v>Project Closure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Timelines!$E$120</c:f>
                  <c:strCache>
                    <c:ptCount val="1"/>
                    <c:pt idx="0">
                      <c:v>Baselined Go Live Phase 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Timelines!$E$121</c:f>
                  <c:strCache>
                    <c:ptCount val="1"/>
                    <c:pt idx="0">
                      <c:v>Tentative Go Live Phase 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Timelines!$E$103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Timelines!$E$104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Timelines!$E$105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Timelines!$E$106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Timelines!$E$107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Timelines!$E$108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B2B2B2"/>
                </a:solidFill>
              </a:ln>
            </c:spPr>
          </c:errBars>
          <c:xVal>
            <c:numRef>
              <c:f>Timelines!$D$112:$D$126</c:f>
              <c:numCache>
                <c:ptCount val="15"/>
                <c:pt idx="0">
                  <c:v>39722</c:v>
                </c:pt>
                <c:pt idx="1">
                  <c:v>39639</c:v>
                </c:pt>
                <c:pt idx="2">
                  <c:v>39654</c:v>
                </c:pt>
                <c:pt idx="3">
                  <c:v>39682</c:v>
                </c:pt>
                <c:pt idx="4">
                  <c:v>39752</c:v>
                </c:pt>
                <c:pt idx="5">
                  <c:v>39783</c:v>
                </c:pt>
                <c:pt idx="6">
                  <c:v>39797</c:v>
                </c:pt>
                <c:pt idx="7">
                  <c:v>39806</c:v>
                </c:pt>
                <c:pt idx="8">
                  <c:v>39689</c:v>
                </c:pt>
                <c:pt idx="9">
                  <c:v>39798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Timelines!$C$112:$C$126</c:f>
              <c:numCache>
                <c:ptCount val="1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-3</c:v>
                </c:pt>
                <c:pt idx="4">
                  <c:v>3</c:v>
                </c:pt>
                <c:pt idx="5">
                  <c:v>1</c:v>
                </c:pt>
                <c:pt idx="6">
                  <c:v>-3</c:v>
                </c:pt>
                <c:pt idx="7">
                  <c:v>-5</c:v>
                </c:pt>
                <c:pt idx="8">
                  <c:v>-5</c:v>
                </c:pt>
                <c:pt idx="9">
                  <c:v>5</c:v>
                </c:pt>
              </c:numCache>
            </c:numRef>
          </c:yVal>
          <c:smooth val="0"/>
        </c:ser>
        <c:axId val="15979674"/>
        <c:axId val="9599339"/>
      </c:scatterChart>
      <c:valAx>
        <c:axId val="15979674"/>
        <c:scaling>
          <c:orientation val="minMax"/>
          <c:max val="39814"/>
          <c:min val="39630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8100">
            <a:solidFill>
              <a:srgbClr val="3E70A1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9339"/>
        <c:crosses val="autoZero"/>
        <c:crossBetween val="midCat"/>
        <c:dispUnits/>
      </c:valAx>
      <c:valAx>
        <c:axId val="9599339"/>
        <c:scaling>
          <c:orientation val="minMax"/>
        </c:scaling>
        <c:axPos val="l"/>
        <c:delete val="1"/>
        <c:majorTickMark val="out"/>
        <c:minorTickMark val="none"/>
        <c:tickLblPos val="none"/>
        <c:crossAx val="159796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EEEEE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0</xdr:col>
      <xdr:colOff>0</xdr:colOff>
      <xdr:row>67</xdr:row>
      <xdr:rowOff>161925</xdr:rowOff>
    </xdr:to>
    <xdr:graphicFrame>
      <xdr:nvGraphicFramePr>
        <xdr:cNvPr id="1" name="Chart 32"/>
        <xdr:cNvGraphicFramePr/>
      </xdr:nvGraphicFramePr>
      <xdr:xfrm>
        <a:off x="0" y="17011650"/>
        <a:ext cx="0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72</xdr:row>
      <xdr:rowOff>161925</xdr:rowOff>
    </xdr:to>
    <xdr:graphicFrame>
      <xdr:nvGraphicFramePr>
        <xdr:cNvPr id="2" name="Chart 34"/>
        <xdr:cNvGraphicFramePr/>
      </xdr:nvGraphicFramePr>
      <xdr:xfrm>
        <a:off x="0" y="17907000"/>
        <a:ext cx="0" cy="33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13</xdr:col>
      <xdr:colOff>0</xdr:colOff>
      <xdr:row>52</xdr:row>
      <xdr:rowOff>76200</xdr:rowOff>
    </xdr:to>
    <xdr:graphicFrame>
      <xdr:nvGraphicFramePr>
        <xdr:cNvPr id="3" name="Chart 38"/>
        <xdr:cNvGraphicFramePr/>
      </xdr:nvGraphicFramePr>
      <xdr:xfrm>
        <a:off x="0" y="12058650"/>
        <a:ext cx="842962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13</xdr:col>
      <xdr:colOff>0</xdr:colOff>
      <xdr:row>160</xdr:row>
      <xdr:rowOff>66675</xdr:rowOff>
    </xdr:to>
    <xdr:graphicFrame>
      <xdr:nvGraphicFramePr>
        <xdr:cNvPr id="4" name="Chart 40"/>
        <xdr:cNvGraphicFramePr/>
      </xdr:nvGraphicFramePr>
      <xdr:xfrm>
        <a:off x="0" y="34775775"/>
        <a:ext cx="84296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13</xdr:col>
      <xdr:colOff>0</xdr:colOff>
      <xdr:row>142</xdr:row>
      <xdr:rowOff>66675</xdr:rowOff>
    </xdr:to>
    <xdr:graphicFrame>
      <xdr:nvGraphicFramePr>
        <xdr:cNvPr id="5" name="Chart 41"/>
        <xdr:cNvGraphicFramePr/>
      </xdr:nvGraphicFramePr>
      <xdr:xfrm>
        <a:off x="0" y="31041975"/>
        <a:ext cx="842962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13</xdr:col>
      <xdr:colOff>0</xdr:colOff>
      <xdr:row>107</xdr:row>
      <xdr:rowOff>9525</xdr:rowOff>
    </xdr:to>
    <xdr:graphicFrame>
      <xdr:nvGraphicFramePr>
        <xdr:cNvPr id="6" name="Chart 42"/>
        <xdr:cNvGraphicFramePr/>
      </xdr:nvGraphicFramePr>
      <xdr:xfrm>
        <a:off x="0" y="23298150"/>
        <a:ext cx="8429625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13</xdr:col>
      <xdr:colOff>0</xdr:colOff>
      <xdr:row>89</xdr:row>
      <xdr:rowOff>9525</xdr:rowOff>
    </xdr:to>
    <xdr:graphicFrame>
      <xdr:nvGraphicFramePr>
        <xdr:cNvPr id="7" name="Chart 43"/>
        <xdr:cNvGraphicFramePr/>
      </xdr:nvGraphicFramePr>
      <xdr:xfrm>
        <a:off x="0" y="19564350"/>
        <a:ext cx="8429625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13</xdr:col>
      <xdr:colOff>0</xdr:colOff>
      <xdr:row>70</xdr:row>
      <xdr:rowOff>66675</xdr:rowOff>
    </xdr:to>
    <xdr:graphicFrame>
      <xdr:nvGraphicFramePr>
        <xdr:cNvPr id="8" name="Chart 44"/>
        <xdr:cNvGraphicFramePr/>
      </xdr:nvGraphicFramePr>
      <xdr:xfrm>
        <a:off x="0" y="15716250"/>
        <a:ext cx="8429625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12</xdr:col>
      <xdr:colOff>628650</xdr:colOff>
      <xdr:row>178</xdr:row>
      <xdr:rowOff>47625</xdr:rowOff>
    </xdr:to>
    <xdr:graphicFrame>
      <xdr:nvGraphicFramePr>
        <xdr:cNvPr id="9" name="Chart 11"/>
        <xdr:cNvGraphicFramePr/>
      </xdr:nvGraphicFramePr>
      <xdr:xfrm>
        <a:off x="0" y="38509575"/>
        <a:ext cx="840105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600075</xdr:colOff>
      <xdr:row>2</xdr:row>
      <xdr:rowOff>133350</xdr:rowOff>
    </xdr:from>
    <xdr:to>
      <xdr:col>19</xdr:col>
      <xdr:colOff>495300</xdr:colOff>
      <xdr:row>14</xdr:row>
      <xdr:rowOff>57150</xdr:rowOff>
    </xdr:to>
    <xdr:graphicFrame>
      <xdr:nvGraphicFramePr>
        <xdr:cNvPr id="1" name="Chart 10"/>
        <xdr:cNvGraphicFramePr/>
      </xdr:nvGraphicFramePr>
      <xdr:xfrm>
        <a:off x="4638675" y="457200"/>
        <a:ext cx="90392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110</xdr:row>
      <xdr:rowOff>0</xdr:rowOff>
    </xdr:from>
    <xdr:to>
      <xdr:col>20</xdr:col>
      <xdr:colOff>266700</xdr:colOff>
      <xdr:row>127</xdr:row>
      <xdr:rowOff>9525</xdr:rowOff>
    </xdr:to>
    <xdr:graphicFrame>
      <xdr:nvGraphicFramePr>
        <xdr:cNvPr id="2" name="Chart 11"/>
        <xdr:cNvGraphicFramePr/>
      </xdr:nvGraphicFramePr>
      <xdr:xfrm>
        <a:off x="5029200" y="17830800"/>
        <a:ext cx="90297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91</xdr:row>
      <xdr:rowOff>19050</xdr:rowOff>
    </xdr:from>
    <xdr:to>
      <xdr:col>20</xdr:col>
      <xdr:colOff>209550</xdr:colOff>
      <xdr:row>106</xdr:row>
      <xdr:rowOff>161925</xdr:rowOff>
    </xdr:to>
    <xdr:graphicFrame>
      <xdr:nvGraphicFramePr>
        <xdr:cNvPr id="3" name="Chart 12"/>
        <xdr:cNvGraphicFramePr/>
      </xdr:nvGraphicFramePr>
      <xdr:xfrm>
        <a:off x="4972050" y="14773275"/>
        <a:ext cx="9029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247650</xdr:colOff>
      <xdr:row>15</xdr:row>
      <xdr:rowOff>85725</xdr:rowOff>
    </xdr:from>
    <xdr:to>
      <xdr:col>20</xdr:col>
      <xdr:colOff>104775</xdr:colOff>
      <xdr:row>31</xdr:row>
      <xdr:rowOff>114300</xdr:rowOff>
    </xdr:to>
    <xdr:graphicFrame>
      <xdr:nvGraphicFramePr>
        <xdr:cNvPr id="4" name="Chart 13"/>
        <xdr:cNvGraphicFramePr/>
      </xdr:nvGraphicFramePr>
      <xdr:xfrm>
        <a:off x="4895850" y="2533650"/>
        <a:ext cx="90011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34</xdr:row>
      <xdr:rowOff>76200</xdr:rowOff>
    </xdr:from>
    <xdr:to>
      <xdr:col>20</xdr:col>
      <xdr:colOff>114300</xdr:colOff>
      <xdr:row>50</xdr:row>
      <xdr:rowOff>57150</xdr:rowOff>
    </xdr:to>
    <xdr:graphicFrame>
      <xdr:nvGraphicFramePr>
        <xdr:cNvPr id="5" name="Chart 15"/>
        <xdr:cNvGraphicFramePr/>
      </xdr:nvGraphicFramePr>
      <xdr:xfrm>
        <a:off x="4914900" y="5600700"/>
        <a:ext cx="89916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304800</xdr:colOff>
      <xdr:row>53</xdr:row>
      <xdr:rowOff>104775</xdr:rowOff>
    </xdr:from>
    <xdr:to>
      <xdr:col>20</xdr:col>
      <xdr:colOff>161925</xdr:colOff>
      <xdr:row>69</xdr:row>
      <xdr:rowOff>76200</xdr:rowOff>
    </xdr:to>
    <xdr:graphicFrame>
      <xdr:nvGraphicFramePr>
        <xdr:cNvPr id="6" name="Chart 16"/>
        <xdr:cNvGraphicFramePr/>
      </xdr:nvGraphicFramePr>
      <xdr:xfrm>
        <a:off x="4953000" y="8705850"/>
        <a:ext cx="9001125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352425</xdr:colOff>
      <xdr:row>72</xdr:row>
      <xdr:rowOff>57150</xdr:rowOff>
    </xdr:from>
    <xdr:to>
      <xdr:col>20</xdr:col>
      <xdr:colOff>190500</xdr:colOff>
      <xdr:row>88</xdr:row>
      <xdr:rowOff>28575</xdr:rowOff>
    </xdr:to>
    <xdr:graphicFrame>
      <xdr:nvGraphicFramePr>
        <xdr:cNvPr id="7" name="Chart 17"/>
        <xdr:cNvGraphicFramePr/>
      </xdr:nvGraphicFramePr>
      <xdr:xfrm>
        <a:off x="5000625" y="11734800"/>
        <a:ext cx="8982075" cy="256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2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8.28125" style="10" customWidth="1"/>
    <col min="2" max="2" width="8.8515625" style="10" bestFit="1" customWidth="1"/>
    <col min="3" max="3" width="5.140625" style="10" bestFit="1" customWidth="1"/>
    <col min="4" max="4" width="13.140625" style="10" customWidth="1"/>
    <col min="5" max="5" width="9.00390625" style="10" bestFit="1" customWidth="1"/>
    <col min="6" max="6" width="10.00390625" style="10" bestFit="1" customWidth="1"/>
    <col min="7" max="7" width="9.00390625" style="10" bestFit="1" customWidth="1"/>
    <col min="8" max="8" width="11.140625" style="10" customWidth="1"/>
    <col min="9" max="9" width="11.7109375" style="10" customWidth="1"/>
    <col min="10" max="10" width="10.00390625" style="10" customWidth="1"/>
    <col min="11" max="11" width="8.7109375" style="10" customWidth="1"/>
    <col min="12" max="12" width="11.57421875" style="0" customWidth="1"/>
    <col min="13" max="13" width="9.8515625" style="0" customWidth="1"/>
  </cols>
  <sheetData>
    <row r="1" spans="1:13" ht="12.75">
      <c r="A1" s="49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7"/>
      <c r="M1" s="47"/>
    </row>
    <row r="2" spans="1:13" ht="24">
      <c r="A2" s="15" t="s">
        <v>16</v>
      </c>
      <c r="B2" s="51" t="s">
        <v>9</v>
      </c>
      <c r="C2" s="45"/>
      <c r="D2" s="15" t="s">
        <v>17</v>
      </c>
      <c r="E2" s="15" t="s">
        <v>10</v>
      </c>
      <c r="F2" s="51" t="s">
        <v>85</v>
      </c>
      <c r="G2" s="45"/>
      <c r="H2" s="15" t="s">
        <v>18</v>
      </c>
      <c r="I2" s="15" t="s">
        <v>19</v>
      </c>
      <c r="J2" s="15" t="s">
        <v>20</v>
      </c>
      <c r="K2" s="15" t="s">
        <v>21</v>
      </c>
      <c r="L2" s="15" t="s">
        <v>22</v>
      </c>
      <c r="M2" s="15" t="s">
        <v>23</v>
      </c>
    </row>
    <row r="3" spans="1:13" ht="12.75">
      <c r="A3" s="11" t="s">
        <v>24</v>
      </c>
      <c r="B3" s="44">
        <v>9</v>
      </c>
      <c r="C3" s="45"/>
      <c r="D3" s="11">
        <v>4</v>
      </c>
      <c r="E3" s="11">
        <v>12</v>
      </c>
      <c r="F3" s="44">
        <v>3</v>
      </c>
      <c r="G3" s="45"/>
      <c r="H3" s="11">
        <v>3</v>
      </c>
      <c r="I3" s="11">
        <v>6</v>
      </c>
      <c r="J3" s="11">
        <v>2</v>
      </c>
      <c r="K3" s="11">
        <v>57</v>
      </c>
      <c r="L3" s="11">
        <v>3</v>
      </c>
      <c r="M3" s="11">
        <v>1</v>
      </c>
    </row>
    <row r="4" spans="1:13" ht="12.75">
      <c r="A4" s="11" t="s">
        <v>25</v>
      </c>
      <c r="B4" s="44">
        <v>9</v>
      </c>
      <c r="C4" s="45"/>
      <c r="D4" s="11">
        <v>9</v>
      </c>
      <c r="E4" s="11">
        <v>9</v>
      </c>
      <c r="F4" s="44">
        <v>3</v>
      </c>
      <c r="G4" s="45"/>
      <c r="H4" s="11">
        <v>3</v>
      </c>
      <c r="I4" s="11">
        <v>4</v>
      </c>
      <c r="J4" s="11">
        <v>2</v>
      </c>
      <c r="K4" s="11">
        <v>44</v>
      </c>
      <c r="L4" s="11">
        <v>3</v>
      </c>
      <c r="M4" s="11">
        <v>0</v>
      </c>
    </row>
    <row r="6" spans="1:11" ht="12.75">
      <c r="A6" s="48" t="s">
        <v>37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3.5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3" ht="24" customHeight="1">
      <c r="A8" s="46" t="s">
        <v>39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</row>
    <row r="9" spans="1:11" ht="12.75">
      <c r="A9" s="48" t="s">
        <v>40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2.75">
      <c r="A10" s="48" t="s">
        <v>86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3" ht="13.5" customHeight="1">
      <c r="A11" s="68" t="s">
        <v>26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27.75" customHeight="1">
      <c r="A12" s="11" t="s">
        <v>27</v>
      </c>
      <c r="B12" s="11" t="s">
        <v>28</v>
      </c>
      <c r="C12" s="11" t="s">
        <v>29</v>
      </c>
      <c r="D12" s="11" t="s">
        <v>30</v>
      </c>
      <c r="E12" s="11" t="s">
        <v>71</v>
      </c>
      <c r="F12" s="11" t="s">
        <v>32</v>
      </c>
      <c r="G12" s="12" t="s">
        <v>33</v>
      </c>
      <c r="H12" s="66" t="s">
        <v>34</v>
      </c>
      <c r="I12" s="66"/>
      <c r="J12" s="66"/>
      <c r="K12" s="66"/>
      <c r="L12" s="66"/>
      <c r="M12" s="66"/>
    </row>
    <row r="13" spans="1:13" ht="27.75" customHeight="1">
      <c r="A13" s="32" t="s">
        <v>19</v>
      </c>
      <c r="B13" s="33" t="s">
        <v>4</v>
      </c>
      <c r="C13" s="34" t="s">
        <v>4</v>
      </c>
      <c r="D13" s="34" t="s">
        <v>4</v>
      </c>
      <c r="E13" s="34" t="s">
        <v>4</v>
      </c>
      <c r="F13" s="35" t="s">
        <v>4</v>
      </c>
      <c r="G13" s="35" t="s">
        <v>4</v>
      </c>
      <c r="H13" s="65"/>
      <c r="I13" s="65"/>
      <c r="J13" s="65"/>
      <c r="K13" s="65"/>
      <c r="L13" s="65"/>
      <c r="M13" s="65"/>
    </row>
    <row r="14" spans="1:13" ht="27.75" customHeight="1">
      <c r="A14" s="38"/>
      <c r="B14" s="39"/>
      <c r="C14" s="39"/>
      <c r="D14" s="39"/>
      <c r="E14" s="39"/>
      <c r="F14" s="39"/>
      <c r="G14" s="40"/>
      <c r="H14" s="67"/>
      <c r="I14" s="65"/>
      <c r="J14" s="65"/>
      <c r="K14" s="65"/>
      <c r="L14" s="65"/>
      <c r="M14" s="65"/>
    </row>
    <row r="15" spans="1:13" ht="27.75" customHeight="1">
      <c r="A15" s="36" t="s">
        <v>27</v>
      </c>
      <c r="B15" s="36" t="s">
        <v>28</v>
      </c>
      <c r="C15" s="36" t="s">
        <v>29</v>
      </c>
      <c r="D15" s="36" t="s">
        <v>30</v>
      </c>
      <c r="E15" s="11" t="s">
        <v>71</v>
      </c>
      <c r="F15" s="36" t="s">
        <v>32</v>
      </c>
      <c r="G15" s="37" t="s">
        <v>33</v>
      </c>
      <c r="H15" s="66" t="s">
        <v>34</v>
      </c>
      <c r="I15" s="66"/>
      <c r="J15" s="66"/>
      <c r="K15" s="66"/>
      <c r="L15" s="66"/>
      <c r="M15" s="66"/>
    </row>
    <row r="16" spans="1:13" ht="27.75" customHeight="1">
      <c r="A16" s="13" t="s">
        <v>19</v>
      </c>
      <c r="B16" s="15" t="s">
        <v>4</v>
      </c>
      <c r="C16" s="15" t="s">
        <v>4</v>
      </c>
      <c r="D16" s="15" t="s">
        <v>4</v>
      </c>
      <c r="E16" s="15" t="s">
        <v>4</v>
      </c>
      <c r="F16" s="16" t="s">
        <v>4</v>
      </c>
      <c r="G16" s="16" t="s">
        <v>4</v>
      </c>
      <c r="H16" s="65"/>
      <c r="I16" s="65"/>
      <c r="J16" s="65"/>
      <c r="K16" s="65"/>
      <c r="L16" s="65"/>
      <c r="M16" s="65"/>
    </row>
    <row r="17" spans="1:13" ht="27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ht="27.75" customHeight="1">
      <c r="A18" s="11" t="s">
        <v>27</v>
      </c>
      <c r="B18" s="11" t="s">
        <v>28</v>
      </c>
      <c r="C18" s="11" t="s">
        <v>29</v>
      </c>
      <c r="D18" s="11" t="s">
        <v>30</v>
      </c>
      <c r="E18" s="11" t="s">
        <v>71</v>
      </c>
      <c r="F18" s="11" t="s">
        <v>32</v>
      </c>
      <c r="G18" s="12" t="s">
        <v>33</v>
      </c>
      <c r="H18" s="66" t="s">
        <v>34</v>
      </c>
      <c r="I18" s="66"/>
      <c r="J18" s="66"/>
      <c r="K18" s="66"/>
      <c r="L18" s="66"/>
      <c r="M18" s="66"/>
    </row>
    <row r="19" spans="1:13" ht="27.75" customHeight="1">
      <c r="A19" s="32" t="s">
        <v>19</v>
      </c>
      <c r="B19" s="34" t="s">
        <v>4</v>
      </c>
      <c r="C19" s="34" t="s">
        <v>4</v>
      </c>
      <c r="D19" s="34" t="s">
        <v>4</v>
      </c>
      <c r="E19" s="34" t="s">
        <v>4</v>
      </c>
      <c r="F19" s="35" t="s">
        <v>4</v>
      </c>
      <c r="G19" s="35" t="s">
        <v>4</v>
      </c>
      <c r="H19" s="65"/>
      <c r="I19" s="65"/>
      <c r="J19" s="65"/>
      <c r="K19" s="65"/>
      <c r="L19" s="65"/>
      <c r="M19" s="65"/>
    </row>
    <row r="20" spans="1:13" ht="27.75" customHeight="1">
      <c r="A20" s="38"/>
      <c r="B20" s="39"/>
      <c r="C20" s="39"/>
      <c r="D20" s="39"/>
      <c r="E20" s="39"/>
      <c r="F20" s="39"/>
      <c r="G20" s="40"/>
      <c r="H20" s="67"/>
      <c r="I20" s="65"/>
      <c r="J20" s="65"/>
      <c r="K20" s="65"/>
      <c r="L20" s="65"/>
      <c r="M20" s="65"/>
    </row>
    <row r="21" spans="1:13" ht="27.75" customHeight="1">
      <c r="A21" s="36" t="s">
        <v>27</v>
      </c>
      <c r="B21" s="36" t="s">
        <v>28</v>
      </c>
      <c r="C21" s="36" t="s">
        <v>29</v>
      </c>
      <c r="D21" s="36" t="s">
        <v>30</v>
      </c>
      <c r="E21" s="11" t="s">
        <v>71</v>
      </c>
      <c r="F21" s="36" t="s">
        <v>32</v>
      </c>
      <c r="G21" s="37" t="s">
        <v>33</v>
      </c>
      <c r="H21" s="66" t="s">
        <v>34</v>
      </c>
      <c r="I21" s="66"/>
      <c r="J21" s="66"/>
      <c r="K21" s="66"/>
      <c r="L21" s="66"/>
      <c r="M21" s="66"/>
    </row>
    <row r="22" spans="1:13" ht="27.75" customHeight="1">
      <c r="A22" s="13" t="s">
        <v>19</v>
      </c>
      <c r="B22" s="11" t="s">
        <v>4</v>
      </c>
      <c r="C22" s="14" t="s">
        <v>4</v>
      </c>
      <c r="D22" s="14" t="s">
        <v>4</v>
      </c>
      <c r="E22" s="14" t="s">
        <v>4</v>
      </c>
      <c r="F22" s="17" t="s">
        <v>4</v>
      </c>
      <c r="G22" s="16" t="s">
        <v>4</v>
      </c>
      <c r="H22" s="65"/>
      <c r="I22" s="65"/>
      <c r="J22" s="65"/>
      <c r="K22" s="65"/>
      <c r="L22" s="65"/>
      <c r="M22" s="65"/>
    </row>
    <row r="23" spans="1:13" ht="27.75" customHeight="1">
      <c r="A23" s="64"/>
      <c r="B23" s="64"/>
      <c r="C23" s="64"/>
      <c r="D23" s="64"/>
      <c r="E23" s="64"/>
      <c r="F23" s="64"/>
      <c r="G23" s="64"/>
      <c r="H23" s="65"/>
      <c r="I23" s="65"/>
      <c r="J23" s="65"/>
      <c r="K23" s="65"/>
      <c r="L23" s="65"/>
      <c r="M23" s="65"/>
    </row>
    <row r="24" spans="1:13" ht="27.75" customHeight="1">
      <c r="A24" s="11" t="s">
        <v>27</v>
      </c>
      <c r="B24" s="11" t="s">
        <v>28</v>
      </c>
      <c r="C24" s="11" t="s">
        <v>29</v>
      </c>
      <c r="D24" s="11" t="s">
        <v>30</v>
      </c>
      <c r="E24" s="11" t="s">
        <v>31</v>
      </c>
      <c r="F24" s="11" t="s">
        <v>32</v>
      </c>
      <c r="G24" s="12" t="s">
        <v>33</v>
      </c>
      <c r="H24" s="66" t="s">
        <v>34</v>
      </c>
      <c r="I24" s="66"/>
      <c r="J24" s="66"/>
      <c r="K24" s="66"/>
      <c r="L24" s="66"/>
      <c r="M24" s="66"/>
    </row>
    <row r="25" spans="1:13" ht="27.75" customHeight="1">
      <c r="A25" s="18" t="s">
        <v>20</v>
      </c>
      <c r="B25" s="15" t="s">
        <v>4</v>
      </c>
      <c r="C25" s="15" t="s">
        <v>4</v>
      </c>
      <c r="D25" s="15" t="s">
        <v>4</v>
      </c>
      <c r="E25" s="15" t="s">
        <v>4</v>
      </c>
      <c r="F25" s="16" t="s">
        <v>4</v>
      </c>
      <c r="G25" s="16" t="s">
        <v>4</v>
      </c>
      <c r="H25" s="65"/>
      <c r="I25" s="65"/>
      <c r="J25" s="65"/>
      <c r="K25" s="65"/>
      <c r="L25" s="65"/>
      <c r="M25" s="65"/>
    </row>
    <row r="26" spans="1:13" ht="27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27.75" customHeight="1">
      <c r="A27" s="11" t="s">
        <v>27</v>
      </c>
      <c r="B27" s="11" t="s">
        <v>28</v>
      </c>
      <c r="C27" s="11" t="s">
        <v>29</v>
      </c>
      <c r="D27" s="11" t="s">
        <v>30</v>
      </c>
      <c r="E27" s="11" t="s">
        <v>71</v>
      </c>
      <c r="F27" s="11" t="s">
        <v>32</v>
      </c>
      <c r="G27" s="12" t="s">
        <v>33</v>
      </c>
      <c r="H27" s="66" t="s">
        <v>34</v>
      </c>
      <c r="I27" s="66"/>
      <c r="J27" s="66"/>
      <c r="K27" s="66"/>
      <c r="L27" s="66"/>
      <c r="M27" s="66"/>
    </row>
    <row r="28" spans="1:13" ht="27.75" customHeight="1">
      <c r="A28" s="43" t="s">
        <v>19</v>
      </c>
      <c r="B28" s="15" t="s">
        <v>4</v>
      </c>
      <c r="C28" s="15"/>
      <c r="D28" s="15" t="s">
        <v>4</v>
      </c>
      <c r="E28" s="15" t="s">
        <v>4</v>
      </c>
      <c r="F28" s="16" t="s">
        <v>4</v>
      </c>
      <c r="G28" s="16" t="s">
        <v>4</v>
      </c>
      <c r="H28" s="65"/>
      <c r="I28" s="65"/>
      <c r="J28" s="65"/>
      <c r="K28" s="65"/>
      <c r="L28" s="65"/>
      <c r="M28" s="65"/>
    </row>
    <row r="29" spans="1:13" ht="27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27.75" customHeight="1">
      <c r="A30" s="11" t="s">
        <v>27</v>
      </c>
      <c r="B30" s="11" t="s">
        <v>28</v>
      </c>
      <c r="C30" s="11" t="s">
        <v>29</v>
      </c>
      <c r="D30" s="11" t="s">
        <v>30</v>
      </c>
      <c r="E30" s="11" t="s">
        <v>31</v>
      </c>
      <c r="F30" s="11" t="s">
        <v>32</v>
      </c>
      <c r="G30" s="12" t="s">
        <v>33</v>
      </c>
      <c r="H30" s="66" t="s">
        <v>34</v>
      </c>
      <c r="I30" s="66"/>
      <c r="J30" s="66"/>
      <c r="K30" s="66"/>
      <c r="L30" s="66"/>
      <c r="M30" s="66"/>
    </row>
    <row r="31" spans="1:13" ht="27.75" customHeight="1">
      <c r="A31" s="18" t="s">
        <v>20</v>
      </c>
      <c r="B31" s="15" t="s">
        <v>4</v>
      </c>
      <c r="C31" s="15"/>
      <c r="D31" s="15"/>
      <c r="E31" s="14"/>
      <c r="F31" s="16"/>
      <c r="G31" s="16" t="s">
        <v>4</v>
      </c>
      <c r="H31" s="65"/>
      <c r="I31" s="65"/>
      <c r="J31" s="65"/>
      <c r="K31" s="65"/>
      <c r="L31" s="65"/>
      <c r="M31" s="65"/>
    </row>
    <row r="32" spans="1:13" ht="27.75" customHeight="1">
      <c r="A32" s="66"/>
      <c r="B32" s="66"/>
      <c r="C32" s="66"/>
      <c r="D32" s="66"/>
      <c r="E32" s="66"/>
      <c r="F32" s="66"/>
      <c r="G32" s="66"/>
      <c r="H32" s="65"/>
      <c r="I32" s="65"/>
      <c r="J32" s="65"/>
      <c r="K32" s="65"/>
      <c r="L32" s="65"/>
      <c r="M32" s="65"/>
    </row>
    <row r="33" spans="1:13" ht="27.75" customHeight="1">
      <c r="A33" s="11" t="s">
        <v>27</v>
      </c>
      <c r="B33" s="11" t="s">
        <v>28</v>
      </c>
      <c r="C33" s="11" t="s">
        <v>29</v>
      </c>
      <c r="D33" s="11" t="s">
        <v>30</v>
      </c>
      <c r="E33" s="11" t="s">
        <v>71</v>
      </c>
      <c r="F33" s="11" t="s">
        <v>32</v>
      </c>
      <c r="G33" s="12" t="s">
        <v>33</v>
      </c>
      <c r="H33" s="66" t="s">
        <v>34</v>
      </c>
      <c r="I33" s="66"/>
      <c r="J33" s="66"/>
      <c r="K33" s="66"/>
      <c r="L33" s="66"/>
      <c r="M33" s="66"/>
    </row>
    <row r="34" spans="1:13" ht="27.75" customHeight="1">
      <c r="A34" s="13" t="s">
        <v>19</v>
      </c>
      <c r="B34" s="15"/>
      <c r="C34" s="15"/>
      <c r="D34" s="15"/>
      <c r="E34" s="15"/>
      <c r="F34" s="16"/>
      <c r="G34" s="16"/>
      <c r="H34" s="65"/>
      <c r="I34" s="65"/>
      <c r="J34" s="65"/>
      <c r="K34" s="65"/>
      <c r="L34" s="65"/>
      <c r="M34" s="65"/>
    </row>
    <row r="35" spans="1:13" ht="27.7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3" ht="12.75">
      <c r="A36" s="52"/>
      <c r="B36" s="5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2.75">
      <c r="A37" s="54" t="s">
        <v>74</v>
      </c>
      <c r="B37" s="55"/>
      <c r="C37" s="55"/>
      <c r="D37" s="55"/>
      <c r="E37" s="55"/>
      <c r="F37" s="55"/>
      <c r="G37" s="55"/>
      <c r="H37" s="56"/>
      <c r="I37" s="28" t="s">
        <v>28</v>
      </c>
      <c r="J37" s="28" t="s">
        <v>41</v>
      </c>
      <c r="K37" s="28" t="s">
        <v>71</v>
      </c>
      <c r="L37" s="28" t="s">
        <v>42</v>
      </c>
      <c r="M37" s="28" t="s">
        <v>27</v>
      </c>
    </row>
    <row r="38" spans="1:13" ht="12.75">
      <c r="A38" s="57"/>
      <c r="B38" s="58"/>
      <c r="C38" s="58"/>
      <c r="D38" s="58"/>
      <c r="E38" s="58"/>
      <c r="F38" s="58"/>
      <c r="G38" s="58"/>
      <c r="H38" s="59"/>
      <c r="I38" s="28">
        <v>4</v>
      </c>
      <c r="J38" s="26">
        <v>0</v>
      </c>
      <c r="K38" s="26">
        <v>437</v>
      </c>
      <c r="L38" s="26" t="s">
        <v>10</v>
      </c>
      <c r="M38" s="29" t="s">
        <v>44</v>
      </c>
    </row>
    <row r="39" spans="1:18" ht="81" customHeight="1">
      <c r="A39" s="60" t="s">
        <v>70</v>
      </c>
      <c r="B39" s="61"/>
      <c r="C39" s="61"/>
      <c r="D39" s="61"/>
      <c r="E39" s="61"/>
      <c r="F39" s="61"/>
      <c r="G39" s="61" t="s">
        <v>43</v>
      </c>
      <c r="H39" s="61"/>
      <c r="I39" s="62"/>
      <c r="J39" s="62"/>
      <c r="K39" s="62"/>
      <c r="L39" s="62"/>
      <c r="M39" s="63"/>
      <c r="R39" s="30"/>
    </row>
    <row r="40" spans="1:13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6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13.5" customHeight="1">
      <c r="A54" s="52"/>
      <c r="B54" s="5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>
      <c r="A55" s="54" t="s">
        <v>75</v>
      </c>
      <c r="B55" s="55"/>
      <c r="C55" s="55"/>
      <c r="D55" s="55"/>
      <c r="E55" s="55"/>
      <c r="F55" s="55"/>
      <c r="G55" s="55"/>
      <c r="H55" s="56"/>
      <c r="I55" s="28" t="s">
        <v>28</v>
      </c>
      <c r="J55" s="28" t="s">
        <v>41</v>
      </c>
      <c r="K55" s="28" t="s">
        <v>71</v>
      </c>
      <c r="L55" s="28" t="s">
        <v>42</v>
      </c>
      <c r="M55" s="28" t="s">
        <v>27</v>
      </c>
    </row>
    <row r="56" spans="1:13" ht="12.75">
      <c r="A56" s="57"/>
      <c r="B56" s="58"/>
      <c r="C56" s="58"/>
      <c r="D56" s="58"/>
      <c r="E56" s="58"/>
      <c r="F56" s="58"/>
      <c r="G56" s="58"/>
      <c r="H56" s="59"/>
      <c r="I56" s="28">
        <v>5</v>
      </c>
      <c r="J56" s="26">
        <v>0</v>
      </c>
      <c r="K56" s="26">
        <v>200</v>
      </c>
      <c r="L56" s="41" t="s">
        <v>11</v>
      </c>
      <c r="M56" s="31" t="s">
        <v>64</v>
      </c>
    </row>
    <row r="57" spans="1:13" ht="76.5" customHeight="1">
      <c r="A57" s="60" t="s">
        <v>61</v>
      </c>
      <c r="B57" s="61"/>
      <c r="C57" s="61"/>
      <c r="D57" s="61"/>
      <c r="E57" s="61"/>
      <c r="F57" s="61"/>
      <c r="G57" s="61" t="s">
        <v>43</v>
      </c>
      <c r="H57" s="61"/>
      <c r="I57" s="62"/>
      <c r="J57" s="62"/>
      <c r="K57" s="62"/>
      <c r="L57" s="62"/>
      <c r="M57" s="63"/>
    </row>
    <row r="58" spans="1:13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6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3.5" customHeight="1">
      <c r="A72" s="52"/>
      <c r="B72" s="53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1:13" ht="12.75">
      <c r="A73" s="54" t="s">
        <v>76</v>
      </c>
      <c r="B73" s="55"/>
      <c r="C73" s="55"/>
      <c r="D73" s="55"/>
      <c r="E73" s="55"/>
      <c r="F73" s="55"/>
      <c r="G73" s="55"/>
      <c r="H73" s="56"/>
      <c r="I73" s="28" t="s">
        <v>28</v>
      </c>
      <c r="J73" s="28" t="s">
        <v>41</v>
      </c>
      <c r="K73" s="28" t="s">
        <v>71</v>
      </c>
      <c r="L73" s="28" t="s">
        <v>42</v>
      </c>
      <c r="M73" s="28" t="s">
        <v>27</v>
      </c>
    </row>
    <row r="74" spans="1:13" ht="12.75">
      <c r="A74" s="57"/>
      <c r="B74" s="58"/>
      <c r="C74" s="58"/>
      <c r="D74" s="58"/>
      <c r="E74" s="58"/>
      <c r="F74" s="58"/>
      <c r="G74" s="58"/>
      <c r="H74" s="59"/>
      <c r="I74" s="28">
        <v>7</v>
      </c>
      <c r="J74" s="26">
        <v>0</v>
      </c>
      <c r="K74" s="26">
        <v>-120</v>
      </c>
      <c r="L74" s="26" t="s">
        <v>9</v>
      </c>
      <c r="M74" s="31" t="s">
        <v>64</v>
      </c>
    </row>
    <row r="75" spans="1:13" ht="91.5" customHeight="1">
      <c r="A75" s="60" t="s">
        <v>73</v>
      </c>
      <c r="B75" s="61"/>
      <c r="C75" s="61"/>
      <c r="D75" s="61"/>
      <c r="E75" s="61"/>
      <c r="F75" s="61"/>
      <c r="G75" s="61" t="s">
        <v>43</v>
      </c>
      <c r="H75" s="61"/>
      <c r="I75" s="62"/>
      <c r="J75" s="62"/>
      <c r="K75" s="62"/>
      <c r="L75" s="62"/>
      <c r="M75" s="63"/>
    </row>
    <row r="76" spans="1:13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2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6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3.5" customHeight="1">
      <c r="A90" s="52"/>
      <c r="B90" s="53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1:13" ht="12.75">
      <c r="A91" s="54" t="s">
        <v>77</v>
      </c>
      <c r="B91" s="55"/>
      <c r="C91" s="55"/>
      <c r="D91" s="55"/>
      <c r="E91" s="55"/>
      <c r="F91" s="55"/>
      <c r="G91" s="55"/>
      <c r="H91" s="56"/>
      <c r="I91" s="28" t="s">
        <v>28</v>
      </c>
      <c r="J91" s="28" t="s">
        <v>41</v>
      </c>
      <c r="K91" s="28" t="s">
        <v>71</v>
      </c>
      <c r="L91" s="28" t="s">
        <v>42</v>
      </c>
      <c r="M91" s="28" t="s">
        <v>27</v>
      </c>
    </row>
    <row r="92" spans="1:13" ht="12.75">
      <c r="A92" s="57"/>
      <c r="B92" s="58"/>
      <c r="C92" s="58"/>
      <c r="D92" s="58"/>
      <c r="E92" s="58"/>
      <c r="F92" s="58"/>
      <c r="G92" s="58"/>
      <c r="H92" s="59"/>
      <c r="I92" s="28">
        <v>8</v>
      </c>
      <c r="J92" s="26">
        <v>4</v>
      </c>
      <c r="K92" s="41" t="s">
        <v>36</v>
      </c>
      <c r="L92" s="26" t="s">
        <v>12</v>
      </c>
      <c r="M92" s="31" t="s">
        <v>64</v>
      </c>
    </row>
    <row r="93" spans="1:13" ht="83.25" customHeight="1">
      <c r="A93" s="60" t="s">
        <v>80</v>
      </c>
      <c r="B93" s="61"/>
      <c r="C93" s="61"/>
      <c r="D93" s="61"/>
      <c r="E93" s="61"/>
      <c r="F93" s="61"/>
      <c r="G93" s="61" t="s">
        <v>81</v>
      </c>
      <c r="H93" s="61"/>
      <c r="I93" s="62"/>
      <c r="J93" s="62"/>
      <c r="K93" s="62"/>
      <c r="L93" s="62"/>
      <c r="M93" s="63"/>
    </row>
    <row r="94" spans="1:13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6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3.5" customHeight="1">
      <c r="A108" s="52"/>
      <c r="B108" s="53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1:13" ht="12.75">
      <c r="A109" s="54" t="s">
        <v>78</v>
      </c>
      <c r="B109" s="55"/>
      <c r="C109" s="55"/>
      <c r="D109" s="55"/>
      <c r="E109" s="55"/>
      <c r="F109" s="55"/>
      <c r="G109" s="55"/>
      <c r="H109" s="56"/>
      <c r="I109" s="28" t="s">
        <v>28</v>
      </c>
      <c r="J109" s="28" t="s">
        <v>41</v>
      </c>
      <c r="K109" s="28" t="s">
        <v>71</v>
      </c>
      <c r="L109" s="28" t="s">
        <v>42</v>
      </c>
      <c r="M109" s="28" t="s">
        <v>27</v>
      </c>
    </row>
    <row r="110" spans="1:13" ht="12.75">
      <c r="A110" s="57"/>
      <c r="B110" s="58"/>
      <c r="C110" s="58"/>
      <c r="D110" s="58"/>
      <c r="E110" s="58"/>
      <c r="F110" s="58"/>
      <c r="G110" s="58"/>
      <c r="H110" s="59"/>
      <c r="I110" s="28">
        <v>9</v>
      </c>
      <c r="J110" s="26">
        <v>0</v>
      </c>
      <c r="K110" s="26">
        <v>160</v>
      </c>
      <c r="L110" s="26" t="s">
        <v>9</v>
      </c>
      <c r="M110" s="31" t="s">
        <v>64</v>
      </c>
    </row>
    <row r="111" spans="1:13" ht="83.25" customHeight="1">
      <c r="A111" s="60" t="s">
        <v>79</v>
      </c>
      <c r="B111" s="61"/>
      <c r="C111" s="61"/>
      <c r="D111" s="61"/>
      <c r="E111" s="61"/>
      <c r="F111" s="61"/>
      <c r="G111" s="61" t="s">
        <v>43</v>
      </c>
      <c r="H111" s="61"/>
      <c r="I111" s="62"/>
      <c r="J111" s="62"/>
      <c r="K111" s="62"/>
      <c r="L111" s="62"/>
      <c r="M111" s="63"/>
    </row>
    <row r="112" spans="1:13" ht="12.75">
      <c r="A112" s="69" t="s">
        <v>69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1"/>
    </row>
    <row r="113" spans="1:13" ht="12.75" customHeight="1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4"/>
    </row>
    <row r="114" spans="1:13" ht="12.7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4"/>
    </row>
    <row r="115" spans="1:13" ht="12.7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4"/>
    </row>
    <row r="116" spans="1:13" ht="12.7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4"/>
    </row>
    <row r="117" spans="1:13" ht="12.7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4"/>
    </row>
    <row r="118" spans="1:13" ht="12.7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4"/>
    </row>
    <row r="119" spans="1:13" ht="12.7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4"/>
    </row>
    <row r="120" spans="1:13" ht="12.7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4"/>
    </row>
    <row r="121" spans="1:13" ht="12.7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4"/>
    </row>
    <row r="122" spans="1:13" ht="12.7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4"/>
    </row>
    <row r="123" spans="1:13" ht="12.7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4"/>
    </row>
    <row r="124" spans="1:13" ht="12.75">
      <c r="A124" s="75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7"/>
    </row>
    <row r="125" spans="1:13" ht="6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 ht="13.5" customHeight="1">
      <c r="A126" s="52"/>
      <c r="B126" s="53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1:13" ht="12.75">
      <c r="A127" s="54" t="s">
        <v>82</v>
      </c>
      <c r="B127" s="55"/>
      <c r="C127" s="55"/>
      <c r="D127" s="55"/>
      <c r="E127" s="55"/>
      <c r="F127" s="55"/>
      <c r="G127" s="55"/>
      <c r="H127" s="56"/>
      <c r="I127" s="28" t="s">
        <v>28</v>
      </c>
      <c r="J127" s="28" t="s">
        <v>41</v>
      </c>
      <c r="K127" s="28" t="s">
        <v>31</v>
      </c>
      <c r="L127" s="28" t="s">
        <v>42</v>
      </c>
      <c r="M127" s="28" t="s">
        <v>27</v>
      </c>
    </row>
    <row r="128" spans="1:13" ht="12.75">
      <c r="A128" s="57"/>
      <c r="B128" s="58"/>
      <c r="C128" s="58"/>
      <c r="D128" s="58"/>
      <c r="E128" s="58"/>
      <c r="F128" s="58"/>
      <c r="G128" s="58"/>
      <c r="H128" s="59"/>
      <c r="I128" s="28">
        <v>10</v>
      </c>
      <c r="J128" s="26">
        <v>1</v>
      </c>
      <c r="K128" s="26" t="s">
        <v>35</v>
      </c>
      <c r="L128" s="26" t="s">
        <v>12</v>
      </c>
      <c r="M128" s="31" t="s">
        <v>64</v>
      </c>
    </row>
    <row r="129" spans="1:13" ht="105" customHeight="1">
      <c r="A129" s="60" t="s">
        <v>72</v>
      </c>
      <c r="B129" s="61"/>
      <c r="C129" s="61"/>
      <c r="D129" s="61"/>
      <c r="E129" s="61"/>
      <c r="F129" s="61"/>
      <c r="G129" s="61" t="s">
        <v>83</v>
      </c>
      <c r="H129" s="61"/>
      <c r="I129" s="62"/>
      <c r="J129" s="62"/>
      <c r="K129" s="62"/>
      <c r="L129" s="62"/>
      <c r="M129" s="63"/>
    </row>
    <row r="130" spans="1:13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1:13" ht="12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1:13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1:13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1:13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1:13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1:13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1:13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1:13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1:13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1:13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 ht="6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1:13" ht="13.5" customHeight="1">
      <c r="A144" s="52"/>
      <c r="B144" s="53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1:13" ht="12.75">
      <c r="A145" s="54" t="s">
        <v>65</v>
      </c>
      <c r="B145" s="55"/>
      <c r="C145" s="55"/>
      <c r="D145" s="55"/>
      <c r="E145" s="55"/>
      <c r="F145" s="55"/>
      <c r="G145" s="55"/>
      <c r="H145" s="56"/>
      <c r="I145" s="28" t="s">
        <v>28</v>
      </c>
      <c r="J145" s="28" t="s">
        <v>41</v>
      </c>
      <c r="K145" s="28" t="s">
        <v>31</v>
      </c>
      <c r="L145" s="28" t="s">
        <v>42</v>
      </c>
      <c r="M145" s="28" t="s">
        <v>27</v>
      </c>
    </row>
    <row r="146" spans="1:13" ht="12.75">
      <c r="A146" s="57"/>
      <c r="B146" s="58"/>
      <c r="C146" s="58"/>
      <c r="D146" s="58"/>
      <c r="E146" s="58"/>
      <c r="F146" s="58"/>
      <c r="G146" s="58"/>
      <c r="H146" s="59"/>
      <c r="I146" s="28">
        <v>11</v>
      </c>
      <c r="J146" s="26">
        <v>0</v>
      </c>
      <c r="K146" s="26" t="s">
        <v>36</v>
      </c>
      <c r="L146" s="26" t="s">
        <v>66</v>
      </c>
      <c r="M146" s="31" t="s">
        <v>64</v>
      </c>
    </row>
    <row r="147" spans="1:13" ht="83.25" customHeight="1">
      <c r="A147" s="60" t="s">
        <v>67</v>
      </c>
      <c r="B147" s="61"/>
      <c r="C147" s="61"/>
      <c r="D147" s="61"/>
      <c r="E147" s="61"/>
      <c r="F147" s="61"/>
      <c r="G147" s="61" t="s">
        <v>68</v>
      </c>
      <c r="H147" s="61"/>
      <c r="I147" s="62"/>
      <c r="J147" s="62"/>
      <c r="K147" s="62"/>
      <c r="L147" s="62"/>
      <c r="M147" s="63"/>
    </row>
    <row r="148" spans="1:13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 ht="12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1:13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1:13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13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13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1:13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1:13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1:13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1:13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1:13" ht="6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1:13" ht="13.5" customHeight="1">
      <c r="A162" s="52"/>
      <c r="B162" s="53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  <row r="163" spans="1:13" ht="12.75">
      <c r="A163" s="54" t="s">
        <v>59</v>
      </c>
      <c r="B163" s="55"/>
      <c r="C163" s="55"/>
      <c r="D163" s="55"/>
      <c r="E163" s="55"/>
      <c r="F163" s="55"/>
      <c r="G163" s="55"/>
      <c r="H163" s="56"/>
      <c r="I163" s="28" t="s">
        <v>28</v>
      </c>
      <c r="J163" s="28" t="s">
        <v>41</v>
      </c>
      <c r="K163" s="28" t="s">
        <v>31</v>
      </c>
      <c r="L163" s="28" t="s">
        <v>42</v>
      </c>
      <c r="M163" s="28" t="s">
        <v>27</v>
      </c>
    </row>
    <row r="164" spans="1:13" ht="12.75">
      <c r="A164" s="57"/>
      <c r="B164" s="58"/>
      <c r="C164" s="58"/>
      <c r="D164" s="58"/>
      <c r="E164" s="58"/>
      <c r="F164" s="58"/>
      <c r="G164" s="58"/>
      <c r="H164" s="59"/>
      <c r="I164" s="28" t="s">
        <v>60</v>
      </c>
      <c r="J164" s="26">
        <v>0</v>
      </c>
      <c r="K164" s="26" t="s">
        <v>36</v>
      </c>
      <c r="L164" s="41" t="s">
        <v>84</v>
      </c>
      <c r="M164" s="42" t="s">
        <v>64</v>
      </c>
    </row>
    <row r="165" spans="1:13" ht="83.25" customHeight="1">
      <c r="A165" s="60" t="s">
        <v>61</v>
      </c>
      <c r="B165" s="61"/>
      <c r="C165" s="61"/>
      <c r="D165" s="61"/>
      <c r="E165" s="61"/>
      <c r="F165" s="61"/>
      <c r="G165" s="61" t="s">
        <v>43</v>
      </c>
      <c r="H165" s="61"/>
      <c r="I165" s="62"/>
      <c r="J165" s="62"/>
      <c r="K165" s="62"/>
      <c r="L165" s="62"/>
      <c r="M165" s="63"/>
    </row>
    <row r="166" spans="1:13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1:13" ht="12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1:13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1:13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1:13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1:13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ht="6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46.5" customHeight="1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409.5" customHeight="1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72" customHeight="1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84" customHeight="1">
      <c r="A204"/>
      <c r="B204"/>
      <c r="C204"/>
      <c r="D204"/>
      <c r="E204"/>
      <c r="F204"/>
      <c r="G204"/>
      <c r="H204"/>
      <c r="I204"/>
      <c r="J204"/>
      <c r="K204"/>
    </row>
    <row r="205" spans="1:11" ht="178.5" customHeight="1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60" customHeight="1">
      <c r="A209"/>
      <c r="B209"/>
      <c r="C209"/>
      <c r="D209"/>
      <c r="E209"/>
      <c r="F209"/>
      <c r="G209"/>
      <c r="H209"/>
      <c r="I209"/>
      <c r="J209"/>
      <c r="K209"/>
    </row>
    <row r="210" spans="1:11" ht="22.5" customHeight="1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72" customHeight="1">
      <c r="A214"/>
      <c r="B214"/>
      <c r="C214"/>
      <c r="D214"/>
      <c r="E214"/>
      <c r="F214"/>
      <c r="G214"/>
      <c r="H214"/>
      <c r="I214"/>
      <c r="J214"/>
      <c r="K214"/>
    </row>
    <row r="215" spans="1:11" ht="22.5" customHeight="1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48" customHeight="1">
      <c r="A219"/>
      <c r="B219"/>
      <c r="C219"/>
      <c r="D219"/>
      <c r="E219"/>
      <c r="F219"/>
      <c r="G219"/>
      <c r="H219"/>
      <c r="I219"/>
      <c r="J219"/>
      <c r="K219"/>
    </row>
    <row r="220" spans="1:11" ht="22.5" customHeight="1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</sheetData>
  <sheetProtection/>
  <mergeCells count="68">
    <mergeCell ref="A93:F93"/>
    <mergeCell ref="G93:M93"/>
    <mergeCell ref="A108:M108"/>
    <mergeCell ref="A109:H110"/>
    <mergeCell ref="A165:F165"/>
    <mergeCell ref="G165:M165"/>
    <mergeCell ref="A112:M124"/>
    <mergeCell ref="A147:F147"/>
    <mergeCell ref="G147:M147"/>
    <mergeCell ref="A162:M162"/>
    <mergeCell ref="A163:H164"/>
    <mergeCell ref="A129:F129"/>
    <mergeCell ref="G129:M129"/>
    <mergeCell ref="A144:M144"/>
    <mergeCell ref="A145:H146"/>
    <mergeCell ref="A111:F111"/>
    <mergeCell ref="G111:M111"/>
    <mergeCell ref="A126:M126"/>
    <mergeCell ref="A127:H128"/>
    <mergeCell ref="A11:M11"/>
    <mergeCell ref="H12:M12"/>
    <mergeCell ref="A72:M72"/>
    <mergeCell ref="A73:H74"/>
    <mergeCell ref="H30:M30"/>
    <mergeCell ref="H31:M32"/>
    <mergeCell ref="A17:G17"/>
    <mergeCell ref="A75:F75"/>
    <mergeCell ref="G75:M75"/>
    <mergeCell ref="A90:M90"/>
    <mergeCell ref="A91:H92"/>
    <mergeCell ref="H19:M20"/>
    <mergeCell ref="H13:M14"/>
    <mergeCell ref="H15:M15"/>
    <mergeCell ref="H16:M17"/>
    <mergeCell ref="H18:M18"/>
    <mergeCell ref="H34:M35"/>
    <mergeCell ref="H24:M24"/>
    <mergeCell ref="H25:M26"/>
    <mergeCell ref="A35:G35"/>
    <mergeCell ref="H33:M33"/>
    <mergeCell ref="A32:G32"/>
    <mergeCell ref="A23:G23"/>
    <mergeCell ref="A26:G26"/>
    <mergeCell ref="A29:G29"/>
    <mergeCell ref="H21:M21"/>
    <mergeCell ref="H22:M23"/>
    <mergeCell ref="H27:M27"/>
    <mergeCell ref="H28:M29"/>
    <mergeCell ref="A54:M54"/>
    <mergeCell ref="A55:H56"/>
    <mergeCell ref="A57:F57"/>
    <mergeCell ref="G57:M57"/>
    <mergeCell ref="A36:M36"/>
    <mergeCell ref="A39:F39"/>
    <mergeCell ref="G39:M39"/>
    <mergeCell ref="A37:H38"/>
    <mergeCell ref="F4:G4"/>
    <mergeCell ref="A8:M8"/>
    <mergeCell ref="A10:K10"/>
    <mergeCell ref="A1:M1"/>
    <mergeCell ref="B2:C2"/>
    <mergeCell ref="B3:C3"/>
    <mergeCell ref="B4:C4"/>
    <mergeCell ref="F2:G2"/>
    <mergeCell ref="F3:G3"/>
    <mergeCell ref="A9:K9"/>
    <mergeCell ref="A6:K6"/>
    <mergeCell ref="A7:K7"/>
  </mergeCells>
  <printOptions/>
  <pageMargins left="0.36" right="0.16" top="1" bottom="0.51" header="0.5" footer="0.5"/>
  <pageSetup horizontalDpi="600" verticalDpi="600" orientation="landscape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showGridLines="0" zoomScale="64" zoomScaleNormal="64"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27.00390625" style="0" customWidth="1"/>
    <col min="3" max="3" width="12.421875" style="0" customWidth="1"/>
  </cols>
  <sheetData>
    <row r="1" spans="2:3" ht="12.75">
      <c r="B1" s="19" t="s">
        <v>8</v>
      </c>
      <c r="C1" s="20">
        <v>39722</v>
      </c>
    </row>
    <row r="3" spans="1:2" ht="12.75">
      <c r="A3" s="4" t="s">
        <v>6</v>
      </c>
      <c r="B3" s="5" t="s">
        <v>54</v>
      </c>
    </row>
    <row r="4" spans="1:5" ht="12.75">
      <c r="A4" s="2" t="s">
        <v>5</v>
      </c>
      <c r="B4" s="1" t="s">
        <v>0</v>
      </c>
      <c r="C4" s="2" t="s">
        <v>2</v>
      </c>
      <c r="D4" s="2" t="s">
        <v>1</v>
      </c>
      <c r="E4" s="2" t="s">
        <v>3</v>
      </c>
    </row>
    <row r="5" spans="1:6" ht="12.75">
      <c r="A5" s="9">
        <f>C1</f>
        <v>39722</v>
      </c>
      <c r="B5" s="3" t="s">
        <v>8</v>
      </c>
      <c r="C5" s="6">
        <v>7</v>
      </c>
      <c r="D5" s="7">
        <f aca="true" ca="1" t="shared" si="0" ref="D5:D12">OFFSET($A$92,ROW()-ROW($D$92),0,1,1)</f>
        <v>39722</v>
      </c>
      <c r="E5" s="8" t="str">
        <f aca="true" ca="1" t="shared" si="1" ref="E5:E12">OFFSET($B$92,ROW()-ROW($E$92),0,1,1)</f>
        <v>Current Date</v>
      </c>
      <c r="F5" t="s">
        <v>4</v>
      </c>
    </row>
    <row r="6" spans="1:6" ht="12.75">
      <c r="A6" s="9">
        <v>39661</v>
      </c>
      <c r="B6" s="3" t="s">
        <v>62</v>
      </c>
      <c r="C6" s="6">
        <v>-7</v>
      </c>
      <c r="D6" s="7">
        <f ca="1" t="shared" si="0"/>
        <v>39661</v>
      </c>
      <c r="E6" s="8" t="str">
        <f ca="1" t="shared" si="1"/>
        <v>Project Kickoff</v>
      </c>
      <c r="F6" t="s">
        <v>4</v>
      </c>
    </row>
    <row r="7" spans="1:6" ht="12.75">
      <c r="A7" s="9">
        <v>39679</v>
      </c>
      <c r="B7" s="3" t="s">
        <v>87</v>
      </c>
      <c r="C7" s="6">
        <v>-7</v>
      </c>
      <c r="D7" s="7">
        <f ca="1" t="shared" si="0"/>
        <v>39679</v>
      </c>
      <c r="E7" s="8" t="str">
        <f ca="1" t="shared" si="1"/>
        <v>Requirements Approved</v>
      </c>
      <c r="F7" t="s">
        <v>4</v>
      </c>
    </row>
    <row r="8" spans="1:6" ht="12.75">
      <c r="A8" s="9">
        <v>39717</v>
      </c>
      <c r="B8" s="3" t="s">
        <v>88</v>
      </c>
      <c r="C8" s="6">
        <v>5</v>
      </c>
      <c r="D8" s="7">
        <f ca="1" t="shared" si="0"/>
        <v>39717</v>
      </c>
      <c r="E8" s="8" t="str">
        <f ca="1" t="shared" si="1"/>
        <v>Design Complete</v>
      </c>
      <c r="F8" t="s">
        <v>4</v>
      </c>
    </row>
    <row r="9" spans="1:6" ht="12.75">
      <c r="A9" s="9">
        <v>39724</v>
      </c>
      <c r="B9" s="3" t="s">
        <v>89</v>
      </c>
      <c r="C9" s="6">
        <v>-5</v>
      </c>
      <c r="D9" s="7">
        <f ca="1" t="shared" si="0"/>
        <v>39724</v>
      </c>
      <c r="E9" s="8" t="str">
        <f ca="1" t="shared" si="1"/>
        <v>Constriction Complete</v>
      </c>
      <c r="F9" t="s">
        <v>4</v>
      </c>
    </row>
    <row r="10" spans="1:6" ht="12.75">
      <c r="A10" s="9">
        <v>39731</v>
      </c>
      <c r="B10" s="3" t="s">
        <v>90</v>
      </c>
      <c r="C10" s="6">
        <v>3</v>
      </c>
      <c r="D10" s="7">
        <f ca="1" t="shared" si="0"/>
        <v>39731</v>
      </c>
      <c r="E10" s="8" t="str">
        <f ca="1" t="shared" si="1"/>
        <v>QA Testing Complete</v>
      </c>
      <c r="F10" t="s">
        <v>4</v>
      </c>
    </row>
    <row r="11" spans="1:6" ht="12.75">
      <c r="A11" s="9">
        <v>39741</v>
      </c>
      <c r="B11" s="3" t="s">
        <v>13</v>
      </c>
      <c r="C11" s="6">
        <v>3</v>
      </c>
      <c r="D11" s="7">
        <f ca="1" t="shared" si="0"/>
        <v>39741</v>
      </c>
      <c r="E11" s="8" t="str">
        <f ca="1" t="shared" si="1"/>
        <v>Tentative Go Live</v>
      </c>
      <c r="F11" t="s">
        <v>4</v>
      </c>
    </row>
    <row r="12" spans="1:6" ht="12.75">
      <c r="A12" s="9">
        <v>39751</v>
      </c>
      <c r="B12" s="3" t="s">
        <v>52</v>
      </c>
      <c r="C12" s="6">
        <v>-5</v>
      </c>
      <c r="D12" s="7">
        <f ca="1" t="shared" si="0"/>
        <v>39751</v>
      </c>
      <c r="E12" s="8" t="str">
        <f ca="1" t="shared" si="1"/>
        <v>Project Closure</v>
      </c>
      <c r="F12" t="s">
        <v>4</v>
      </c>
    </row>
    <row r="13" spans="1:5" ht="13.5" customHeight="1">
      <c r="A13" s="21"/>
      <c r="B13" s="22"/>
      <c r="C13" s="23"/>
      <c r="D13" s="24"/>
      <c r="E13" s="25"/>
    </row>
    <row r="14" spans="1:5" ht="13.5" customHeight="1">
      <c r="A14" s="21"/>
      <c r="B14" s="22"/>
      <c r="C14" s="23"/>
      <c r="D14" s="24"/>
      <c r="E14" s="25"/>
    </row>
    <row r="15" spans="1:2" ht="12.75">
      <c r="A15" s="4" t="s">
        <v>6</v>
      </c>
      <c r="B15" s="5" t="s">
        <v>55</v>
      </c>
    </row>
    <row r="16" spans="1:5" ht="12.75">
      <c r="A16" s="2" t="s">
        <v>5</v>
      </c>
      <c r="B16" s="1" t="s">
        <v>0</v>
      </c>
      <c r="C16" s="2" t="s">
        <v>2</v>
      </c>
      <c r="D16" s="2" t="s">
        <v>1</v>
      </c>
      <c r="E16" s="2" t="s">
        <v>3</v>
      </c>
    </row>
    <row r="17" spans="1:6" ht="12.75">
      <c r="A17" s="9">
        <f>$C$1</f>
        <v>39722</v>
      </c>
      <c r="B17" s="3" t="s">
        <v>8</v>
      </c>
      <c r="C17" s="6">
        <v>7</v>
      </c>
      <c r="D17" s="7">
        <f aca="true" ca="1" t="shared" si="2" ref="D17:D31">OFFSET($A$92,ROW()-ROW($D$92),0,1,1)</f>
        <v>39722</v>
      </c>
      <c r="E17" s="8" t="str">
        <f aca="true" ca="1" t="shared" si="3" ref="E17:E31">OFFSET($B$92,ROW()-ROW($E$92),0,1,1)</f>
        <v>Current Date</v>
      </c>
      <c r="F17" t="s">
        <v>4</v>
      </c>
    </row>
    <row r="18" spans="1:6" ht="12.75">
      <c r="A18" s="9">
        <v>39675</v>
      </c>
      <c r="B18" s="3" t="s">
        <v>62</v>
      </c>
      <c r="C18" s="6">
        <v>-7</v>
      </c>
      <c r="D18" s="7">
        <f ca="1" t="shared" si="2"/>
        <v>39675</v>
      </c>
      <c r="E18" s="8" t="str">
        <f ca="1" t="shared" si="3"/>
        <v>Project Kickoff</v>
      </c>
      <c r="F18" t="s">
        <v>4</v>
      </c>
    </row>
    <row r="19" spans="1:6" ht="12.75">
      <c r="A19" s="9">
        <v>39714</v>
      </c>
      <c r="B19" s="3" t="s">
        <v>87</v>
      </c>
      <c r="C19" s="6">
        <v>-7</v>
      </c>
      <c r="D19" s="7">
        <f ca="1" t="shared" si="2"/>
        <v>39714</v>
      </c>
      <c r="E19" s="8" t="str">
        <f ca="1" t="shared" si="3"/>
        <v>Requirements Approved</v>
      </c>
      <c r="F19" t="s">
        <v>4</v>
      </c>
    </row>
    <row r="20" spans="1:6" ht="12.75">
      <c r="A20" s="9">
        <v>39723</v>
      </c>
      <c r="B20" s="3" t="s">
        <v>88</v>
      </c>
      <c r="C20" s="6"/>
      <c r="D20" s="7">
        <f ca="1" t="shared" si="2"/>
        <v>39723</v>
      </c>
      <c r="E20" s="8" t="str">
        <f ca="1" t="shared" si="3"/>
        <v>Design Complete</v>
      </c>
      <c r="F20" t="s">
        <v>4</v>
      </c>
    </row>
    <row r="21" spans="1:6" ht="12.75">
      <c r="A21" s="9">
        <v>39767</v>
      </c>
      <c r="B21" s="3" t="s">
        <v>89</v>
      </c>
      <c r="C21" s="6"/>
      <c r="D21" s="7">
        <f ca="1" t="shared" si="2"/>
        <v>39767</v>
      </c>
      <c r="E21" s="8" t="str">
        <f ca="1" t="shared" si="3"/>
        <v>Constriction Complete</v>
      </c>
      <c r="F21" t="s">
        <v>4</v>
      </c>
    </row>
    <row r="22" spans="1:6" ht="12.75">
      <c r="A22" s="9">
        <v>39784</v>
      </c>
      <c r="B22" s="3" t="s">
        <v>90</v>
      </c>
      <c r="C22" s="6"/>
      <c r="D22" s="7">
        <f ca="1" t="shared" si="2"/>
        <v>39784</v>
      </c>
      <c r="E22" s="8" t="str">
        <f ca="1" t="shared" si="3"/>
        <v>QA Testing Complete</v>
      </c>
      <c r="F22" t="s">
        <v>4</v>
      </c>
    </row>
    <row r="23" spans="1:6" ht="12.75">
      <c r="A23" s="9">
        <v>39792</v>
      </c>
      <c r="B23" s="3" t="s">
        <v>91</v>
      </c>
      <c r="C23" s="6"/>
      <c r="D23" s="7">
        <f ca="1" t="shared" si="2"/>
        <v>39792</v>
      </c>
      <c r="E23" s="8" t="str">
        <f ca="1" t="shared" si="3"/>
        <v>Baselined Go Live</v>
      </c>
      <c r="F23" t="s">
        <v>4</v>
      </c>
    </row>
    <row r="24" spans="1:6" ht="12.75">
      <c r="A24" s="9">
        <v>39807</v>
      </c>
      <c r="B24" s="3" t="s">
        <v>52</v>
      </c>
      <c r="C24" s="6"/>
      <c r="D24" s="7">
        <f ca="1" t="shared" si="2"/>
        <v>39807</v>
      </c>
      <c r="E24" s="8" t="str">
        <f ca="1" t="shared" si="3"/>
        <v>Project Closure</v>
      </c>
      <c r="F24" t="s">
        <v>4</v>
      </c>
    </row>
    <row r="25" spans="1:6" ht="12.75">
      <c r="A25" s="9"/>
      <c r="B25" s="3"/>
      <c r="C25" s="6"/>
      <c r="D25" s="7">
        <f ca="1" t="shared" si="2"/>
        <v>0</v>
      </c>
      <c r="E25" s="8">
        <f ca="1" t="shared" si="3"/>
        <v>0</v>
      </c>
      <c r="F25" t="s">
        <v>4</v>
      </c>
    </row>
    <row r="26" spans="1:6" ht="12.75">
      <c r="A26" s="9"/>
      <c r="B26" s="3"/>
      <c r="C26" s="6"/>
      <c r="D26" s="7">
        <f ca="1" t="shared" si="2"/>
        <v>0</v>
      </c>
      <c r="E26" s="8">
        <f ca="1" t="shared" si="3"/>
        <v>0</v>
      </c>
      <c r="F26" t="s">
        <v>4</v>
      </c>
    </row>
    <row r="27" spans="1:6" ht="12.75">
      <c r="A27" s="9"/>
      <c r="B27" s="3"/>
      <c r="C27" s="6"/>
      <c r="D27" s="7">
        <f ca="1" t="shared" si="2"/>
        <v>0</v>
      </c>
      <c r="E27" s="8">
        <f ca="1" t="shared" si="3"/>
        <v>0</v>
      </c>
      <c r="F27" t="s">
        <v>4</v>
      </c>
    </row>
    <row r="28" spans="1:6" ht="12.75">
      <c r="A28" s="9"/>
      <c r="B28" s="3"/>
      <c r="C28" s="6"/>
      <c r="D28" s="7">
        <f ca="1" t="shared" si="2"/>
        <v>0</v>
      </c>
      <c r="E28" s="8">
        <f ca="1" t="shared" si="3"/>
        <v>0</v>
      </c>
      <c r="F28" t="s">
        <v>4</v>
      </c>
    </row>
    <row r="29" spans="1:6" ht="12.75">
      <c r="A29" s="9"/>
      <c r="B29" s="3"/>
      <c r="C29" s="6"/>
      <c r="D29" s="7">
        <f ca="1" t="shared" si="2"/>
        <v>0</v>
      </c>
      <c r="E29" s="8">
        <f ca="1" t="shared" si="3"/>
        <v>0</v>
      </c>
      <c r="F29" t="s">
        <v>4</v>
      </c>
    </row>
    <row r="30" spans="1:6" ht="12.75">
      <c r="A30" s="9"/>
      <c r="B30" s="3"/>
      <c r="C30" s="6"/>
      <c r="D30" s="7">
        <f ca="1" t="shared" si="2"/>
        <v>0</v>
      </c>
      <c r="E30" s="8">
        <f ca="1" t="shared" si="3"/>
        <v>0</v>
      </c>
      <c r="F30" t="s">
        <v>4</v>
      </c>
    </row>
    <row r="31" spans="1:6" ht="12.75">
      <c r="A31" s="9"/>
      <c r="B31" s="3"/>
      <c r="C31" s="6"/>
      <c r="D31" s="7">
        <f ca="1" t="shared" si="2"/>
        <v>0</v>
      </c>
      <c r="E31" s="8">
        <f ca="1" t="shared" si="3"/>
        <v>0</v>
      </c>
      <c r="F31" t="s">
        <v>4</v>
      </c>
    </row>
    <row r="34" spans="1:2" ht="12.75">
      <c r="A34" s="4" t="s">
        <v>6</v>
      </c>
      <c r="B34" s="5" t="s">
        <v>56</v>
      </c>
    </row>
    <row r="35" spans="1:5" ht="12.75">
      <c r="A35" s="2" t="s">
        <v>5</v>
      </c>
      <c r="B35" s="1" t="s">
        <v>0</v>
      </c>
      <c r="C35" s="2" t="s">
        <v>2</v>
      </c>
      <c r="D35" s="2" t="s">
        <v>1</v>
      </c>
      <c r="E35" s="2" t="s">
        <v>3</v>
      </c>
    </row>
    <row r="36" spans="1:6" ht="12.75">
      <c r="A36" s="9">
        <f>C1</f>
        <v>39722</v>
      </c>
      <c r="B36" s="3" t="s">
        <v>8</v>
      </c>
      <c r="C36" s="6">
        <v>5</v>
      </c>
      <c r="D36" s="7">
        <f aca="true" ca="1" t="shared" si="4" ref="D36:D50">OFFSET($A$92,ROW()-ROW($D$92),0,1,1)</f>
        <v>39722</v>
      </c>
      <c r="E36" s="8" t="str">
        <f aca="true" ca="1" t="shared" si="5" ref="E36:E50">OFFSET($B$92,ROW()-ROW($E$92),0,1,1)</f>
        <v>Current Date</v>
      </c>
      <c r="F36" t="s">
        <v>4</v>
      </c>
    </row>
    <row r="37" spans="1:6" ht="12.75">
      <c r="A37" s="9">
        <v>39693</v>
      </c>
      <c r="B37" s="3" t="s">
        <v>62</v>
      </c>
      <c r="C37" s="6">
        <v>-4</v>
      </c>
      <c r="D37" s="7">
        <f ca="1" t="shared" si="4"/>
        <v>39693</v>
      </c>
      <c r="E37" s="8" t="str">
        <f ca="1" t="shared" si="5"/>
        <v>Project Kickoff</v>
      </c>
      <c r="F37" t="s">
        <v>4</v>
      </c>
    </row>
    <row r="38" spans="1:6" ht="12.75">
      <c r="A38" s="9">
        <v>39713</v>
      </c>
      <c r="B38" s="3" t="s">
        <v>87</v>
      </c>
      <c r="C38" s="6">
        <v>-6</v>
      </c>
      <c r="D38" s="7">
        <f ca="1" t="shared" si="4"/>
        <v>39713</v>
      </c>
      <c r="E38" s="8" t="str">
        <f ca="1" t="shared" si="5"/>
        <v>Requirements Approved</v>
      </c>
      <c r="F38" t="s">
        <v>4</v>
      </c>
    </row>
    <row r="39" spans="1:6" ht="12.75">
      <c r="A39" s="9">
        <v>39724</v>
      </c>
      <c r="B39" s="3" t="s">
        <v>88</v>
      </c>
      <c r="C39" s="6">
        <v>3</v>
      </c>
      <c r="D39" s="7">
        <f ca="1" t="shared" si="4"/>
        <v>39724</v>
      </c>
      <c r="E39" s="8" t="str">
        <f ca="1" t="shared" si="5"/>
        <v>Design Complete</v>
      </c>
      <c r="F39" t="s">
        <v>4</v>
      </c>
    </row>
    <row r="40" spans="1:6" ht="12.75">
      <c r="A40" s="9">
        <v>39762</v>
      </c>
      <c r="B40" s="3" t="s">
        <v>89</v>
      </c>
      <c r="C40" s="6">
        <v>5</v>
      </c>
      <c r="D40" s="7">
        <f ca="1" t="shared" si="4"/>
        <v>39762</v>
      </c>
      <c r="E40" s="8" t="str">
        <f ca="1" t="shared" si="5"/>
        <v>Constriction Complete</v>
      </c>
      <c r="F40" t="s">
        <v>4</v>
      </c>
    </row>
    <row r="41" spans="1:6" ht="12.75">
      <c r="A41" s="9">
        <v>39783</v>
      </c>
      <c r="B41" s="3" t="s">
        <v>90</v>
      </c>
      <c r="C41" s="6">
        <v>-4</v>
      </c>
      <c r="D41" s="7">
        <f ca="1" t="shared" si="4"/>
        <v>39783</v>
      </c>
      <c r="E41" s="8" t="str">
        <f ca="1" t="shared" si="5"/>
        <v>QA Testing Complete</v>
      </c>
      <c r="F41" t="s">
        <v>4</v>
      </c>
    </row>
    <row r="42" spans="1:6" ht="12.75">
      <c r="A42" s="9">
        <v>39793</v>
      </c>
      <c r="B42" s="3" t="s">
        <v>91</v>
      </c>
      <c r="C42" s="6">
        <v>3</v>
      </c>
      <c r="D42" s="7">
        <f ca="1" t="shared" si="4"/>
        <v>39793</v>
      </c>
      <c r="E42" s="8" t="str">
        <f ca="1" t="shared" si="5"/>
        <v>Baselined Go Live</v>
      </c>
      <c r="F42" t="s">
        <v>4</v>
      </c>
    </row>
    <row r="43" spans="1:6" ht="12.75">
      <c r="A43" s="9">
        <v>39854</v>
      </c>
      <c r="B43" s="3" t="s">
        <v>52</v>
      </c>
      <c r="C43" s="6">
        <v>5</v>
      </c>
      <c r="D43" s="7">
        <f ca="1" t="shared" si="4"/>
        <v>39854</v>
      </c>
      <c r="E43" s="8" t="str">
        <f ca="1" t="shared" si="5"/>
        <v>Project Closure</v>
      </c>
      <c r="F43" t="s">
        <v>4</v>
      </c>
    </row>
    <row r="44" spans="1:6" ht="12.75">
      <c r="A44" s="9"/>
      <c r="B44" s="3"/>
      <c r="C44" s="6"/>
      <c r="D44" s="7">
        <f ca="1" t="shared" si="4"/>
        <v>0</v>
      </c>
      <c r="E44" s="8">
        <f ca="1" t="shared" si="5"/>
        <v>0</v>
      </c>
      <c r="F44" t="s">
        <v>4</v>
      </c>
    </row>
    <row r="45" spans="1:6" ht="12.75">
      <c r="A45" s="9"/>
      <c r="B45" s="3"/>
      <c r="C45" s="6"/>
      <c r="D45" s="7">
        <f ca="1" t="shared" si="4"/>
        <v>0</v>
      </c>
      <c r="E45" s="8">
        <f ca="1" t="shared" si="5"/>
        <v>0</v>
      </c>
      <c r="F45" t="s">
        <v>4</v>
      </c>
    </row>
    <row r="46" spans="1:6" ht="12.75">
      <c r="A46" s="9"/>
      <c r="B46" s="3"/>
      <c r="C46" s="6"/>
      <c r="D46" s="7">
        <f ca="1" t="shared" si="4"/>
        <v>0</v>
      </c>
      <c r="E46" s="8">
        <f ca="1" t="shared" si="5"/>
        <v>0</v>
      </c>
      <c r="F46" t="s">
        <v>4</v>
      </c>
    </row>
    <row r="47" spans="1:6" ht="12.75">
      <c r="A47" s="9"/>
      <c r="B47" s="3"/>
      <c r="C47" s="6"/>
      <c r="D47" s="7">
        <f ca="1" t="shared" si="4"/>
        <v>0</v>
      </c>
      <c r="E47" s="8">
        <f ca="1" t="shared" si="5"/>
        <v>0</v>
      </c>
      <c r="F47" t="s">
        <v>4</v>
      </c>
    </row>
    <row r="48" spans="1:6" ht="12.75">
      <c r="A48" s="9"/>
      <c r="B48" s="3"/>
      <c r="C48" s="6"/>
      <c r="D48" s="7">
        <f ca="1" t="shared" si="4"/>
        <v>0</v>
      </c>
      <c r="E48" s="8">
        <f ca="1" t="shared" si="5"/>
        <v>0</v>
      </c>
      <c r="F48" t="s">
        <v>4</v>
      </c>
    </row>
    <row r="49" spans="1:6" ht="12.75">
      <c r="A49" s="9"/>
      <c r="B49" s="3"/>
      <c r="C49" s="6"/>
      <c r="D49" s="7">
        <f ca="1" t="shared" si="4"/>
        <v>0</v>
      </c>
      <c r="E49" s="8">
        <f ca="1" t="shared" si="5"/>
        <v>0</v>
      </c>
      <c r="F49" t="s">
        <v>4</v>
      </c>
    </row>
    <row r="50" spans="1:6" ht="12.75">
      <c r="A50" s="9"/>
      <c r="B50" s="3"/>
      <c r="C50" s="6"/>
      <c r="D50" s="7">
        <f ca="1" t="shared" si="4"/>
        <v>0</v>
      </c>
      <c r="E50" s="8">
        <f ca="1" t="shared" si="5"/>
        <v>0</v>
      </c>
      <c r="F50" t="s">
        <v>4</v>
      </c>
    </row>
    <row r="53" spans="1:2" ht="12.75">
      <c r="A53" s="4" t="s">
        <v>6</v>
      </c>
      <c r="B53" s="5" t="s">
        <v>57</v>
      </c>
    </row>
    <row r="54" spans="1:5" ht="12.75">
      <c r="A54" s="2" t="s">
        <v>5</v>
      </c>
      <c r="B54" s="1" t="s">
        <v>0</v>
      </c>
      <c r="C54" s="2" t="s">
        <v>2</v>
      </c>
      <c r="D54" s="2" t="s">
        <v>1</v>
      </c>
      <c r="E54" s="2" t="s">
        <v>3</v>
      </c>
    </row>
    <row r="55" spans="1:6" ht="12.75">
      <c r="A55" s="9">
        <f>$C$1</f>
        <v>39722</v>
      </c>
      <c r="B55" s="3" t="s">
        <v>8</v>
      </c>
      <c r="C55" s="6">
        <v>5</v>
      </c>
      <c r="D55" s="7">
        <f aca="true" ca="1" t="shared" si="6" ref="D55:D69">OFFSET($A$92,ROW()-ROW($D$92),0,1,1)</f>
        <v>39722</v>
      </c>
      <c r="E55" s="8" t="str">
        <f aca="true" ca="1" t="shared" si="7" ref="E55:E69">OFFSET($B$92,ROW()-ROW($E$92),0,1,1)</f>
        <v>Current Date</v>
      </c>
      <c r="F55" t="s">
        <v>4</v>
      </c>
    </row>
    <row r="56" spans="1:6" ht="12.75">
      <c r="A56" s="9">
        <v>39608</v>
      </c>
      <c r="B56" s="3" t="s">
        <v>62</v>
      </c>
      <c r="C56" s="6">
        <v>3</v>
      </c>
      <c r="D56" s="7">
        <f ca="1" t="shared" si="6"/>
        <v>39608</v>
      </c>
      <c r="E56" s="8" t="str">
        <f ca="1" t="shared" si="7"/>
        <v>Project Kickoff</v>
      </c>
      <c r="F56" t="s">
        <v>4</v>
      </c>
    </row>
    <row r="57" spans="1:6" ht="12.75">
      <c r="A57" s="9">
        <v>39657</v>
      </c>
      <c r="B57" s="3" t="s">
        <v>87</v>
      </c>
      <c r="C57" s="6">
        <v>-4</v>
      </c>
      <c r="D57" s="7">
        <f ca="1" t="shared" si="6"/>
        <v>39657</v>
      </c>
      <c r="E57" s="8" t="str">
        <f ca="1" t="shared" si="7"/>
        <v>Requirements Approved</v>
      </c>
      <c r="F57" t="s">
        <v>4</v>
      </c>
    </row>
    <row r="58" spans="1:6" ht="12.75">
      <c r="A58" s="9">
        <v>39707</v>
      </c>
      <c r="B58" s="3" t="s">
        <v>88</v>
      </c>
      <c r="C58" s="6">
        <v>-4</v>
      </c>
      <c r="D58" s="7">
        <f ca="1" t="shared" si="6"/>
        <v>39707</v>
      </c>
      <c r="E58" s="8" t="str">
        <f ca="1" t="shared" si="7"/>
        <v>Design Complete</v>
      </c>
      <c r="F58" t="s">
        <v>4</v>
      </c>
    </row>
    <row r="59" spans="1:6" ht="12.75">
      <c r="A59" s="9">
        <v>39736</v>
      </c>
      <c r="B59" s="3" t="s">
        <v>89</v>
      </c>
      <c r="C59" s="6">
        <v>-6</v>
      </c>
      <c r="D59" s="7">
        <f ca="1" t="shared" si="6"/>
        <v>39736</v>
      </c>
      <c r="E59" s="8" t="str">
        <f ca="1" t="shared" si="7"/>
        <v>Constriction Complete</v>
      </c>
      <c r="F59" t="s">
        <v>4</v>
      </c>
    </row>
    <row r="60" spans="1:6" ht="12.75">
      <c r="A60" s="9">
        <v>39742</v>
      </c>
      <c r="B60" s="3" t="s">
        <v>90</v>
      </c>
      <c r="C60" s="6">
        <v>3</v>
      </c>
      <c r="D60" s="7">
        <f ca="1" t="shared" si="6"/>
        <v>39742</v>
      </c>
      <c r="E60" s="8" t="str">
        <f ca="1" t="shared" si="7"/>
        <v>QA Testing Complete</v>
      </c>
      <c r="F60" t="s">
        <v>4</v>
      </c>
    </row>
    <row r="61" spans="1:6" ht="12.75">
      <c r="A61" s="9">
        <v>39751</v>
      </c>
      <c r="B61" s="3" t="s">
        <v>91</v>
      </c>
      <c r="C61" s="6">
        <v>-3</v>
      </c>
      <c r="D61" s="7">
        <f ca="1" t="shared" si="6"/>
        <v>39751</v>
      </c>
      <c r="E61" s="8" t="str">
        <f ca="1" t="shared" si="7"/>
        <v>Baselined Go Live</v>
      </c>
      <c r="F61" t="s">
        <v>4</v>
      </c>
    </row>
    <row r="62" spans="1:6" ht="12.75">
      <c r="A62" s="9">
        <v>39770</v>
      </c>
      <c r="B62" s="3" t="s">
        <v>52</v>
      </c>
      <c r="C62" s="6">
        <v>5</v>
      </c>
      <c r="D62" s="7">
        <f ca="1" t="shared" si="6"/>
        <v>39770</v>
      </c>
      <c r="E62" s="8" t="str">
        <f ca="1" t="shared" si="7"/>
        <v>Project Closure</v>
      </c>
      <c r="F62" t="s">
        <v>4</v>
      </c>
    </row>
    <row r="63" spans="1:6" ht="12.75">
      <c r="A63" s="9"/>
      <c r="B63" s="3"/>
      <c r="C63" s="6"/>
      <c r="D63" s="7">
        <f ca="1" t="shared" si="6"/>
        <v>0</v>
      </c>
      <c r="E63" s="8">
        <f ca="1" t="shared" si="7"/>
        <v>0</v>
      </c>
      <c r="F63" t="s">
        <v>4</v>
      </c>
    </row>
    <row r="64" spans="1:6" ht="12.75">
      <c r="A64" s="9"/>
      <c r="B64" s="3"/>
      <c r="C64" s="6"/>
      <c r="D64" s="7">
        <f ca="1" t="shared" si="6"/>
        <v>0</v>
      </c>
      <c r="E64" s="8">
        <f ca="1" t="shared" si="7"/>
        <v>0</v>
      </c>
      <c r="F64" t="s">
        <v>4</v>
      </c>
    </row>
    <row r="65" spans="1:6" ht="12.75">
      <c r="A65" s="9"/>
      <c r="B65" s="3"/>
      <c r="C65" s="6"/>
      <c r="D65" s="7">
        <f ca="1" t="shared" si="6"/>
        <v>0</v>
      </c>
      <c r="E65" s="8">
        <f ca="1" t="shared" si="7"/>
        <v>0</v>
      </c>
      <c r="F65" t="s">
        <v>4</v>
      </c>
    </row>
    <row r="66" spans="1:6" ht="12.75">
      <c r="A66" s="9"/>
      <c r="B66" s="3"/>
      <c r="C66" s="6"/>
      <c r="D66" s="7">
        <f ca="1" t="shared" si="6"/>
        <v>0</v>
      </c>
      <c r="E66" s="8">
        <f ca="1" t="shared" si="7"/>
        <v>0</v>
      </c>
      <c r="F66" t="s">
        <v>4</v>
      </c>
    </row>
    <row r="67" spans="1:6" ht="12.75">
      <c r="A67" s="9"/>
      <c r="B67" s="3"/>
      <c r="C67" s="6"/>
      <c r="D67" s="7">
        <f ca="1" t="shared" si="6"/>
        <v>0</v>
      </c>
      <c r="E67" s="8">
        <f ca="1" t="shared" si="7"/>
        <v>0</v>
      </c>
      <c r="F67" t="s">
        <v>4</v>
      </c>
    </row>
    <row r="68" spans="1:6" ht="12.75">
      <c r="A68" s="9"/>
      <c r="B68" s="3"/>
      <c r="C68" s="6"/>
      <c r="D68" s="7">
        <f ca="1" t="shared" si="6"/>
        <v>0</v>
      </c>
      <c r="E68" s="8">
        <f ca="1" t="shared" si="7"/>
        <v>0</v>
      </c>
      <c r="F68" t="s">
        <v>4</v>
      </c>
    </row>
    <row r="69" spans="1:6" ht="12.75">
      <c r="A69" s="9"/>
      <c r="B69" s="3"/>
      <c r="C69" s="6"/>
      <c r="D69" s="7">
        <f ca="1" t="shared" si="6"/>
        <v>0</v>
      </c>
      <c r="E69" s="8">
        <f ca="1" t="shared" si="7"/>
        <v>0</v>
      </c>
      <c r="F69" t="s">
        <v>4</v>
      </c>
    </row>
    <row r="72" spans="1:2" ht="12.75">
      <c r="A72" s="4" t="s">
        <v>6</v>
      </c>
      <c r="B72" s="5" t="s">
        <v>58</v>
      </c>
    </row>
    <row r="73" spans="1:5" ht="12.75">
      <c r="A73" s="2" t="s">
        <v>5</v>
      </c>
      <c r="B73" s="1" t="s">
        <v>0</v>
      </c>
      <c r="C73" s="2" t="s">
        <v>2</v>
      </c>
      <c r="D73" s="2" t="s">
        <v>1</v>
      </c>
      <c r="E73" s="2" t="s">
        <v>3</v>
      </c>
    </row>
    <row r="74" spans="1:6" ht="12.75">
      <c r="A74" s="9">
        <f>$C$1</f>
        <v>39722</v>
      </c>
      <c r="B74" s="3" t="s">
        <v>8</v>
      </c>
      <c r="C74" s="6">
        <v>7</v>
      </c>
      <c r="D74" s="7">
        <f aca="true" ca="1" t="shared" si="8" ref="D74:D88">OFFSET($A$92,ROW()-ROW($D$92),0,1,1)</f>
        <v>39722</v>
      </c>
      <c r="E74" s="8" t="str">
        <f aca="true" ca="1" t="shared" si="9" ref="E74:E88">OFFSET($B$92,ROW()-ROW($E$92),0,1,1)</f>
        <v>Current Date</v>
      </c>
      <c r="F74" t="s">
        <v>4</v>
      </c>
    </row>
    <row r="75" spans="1:6" ht="12.75">
      <c r="A75" s="9"/>
      <c r="B75" s="3"/>
      <c r="C75" s="6">
        <v>-7</v>
      </c>
      <c r="D75" s="7">
        <f ca="1" t="shared" si="8"/>
        <v>0</v>
      </c>
      <c r="E75" s="8">
        <f ca="1" t="shared" si="9"/>
        <v>0</v>
      </c>
      <c r="F75" t="s">
        <v>4</v>
      </c>
    </row>
    <row r="76" spans="1:6" ht="12.75">
      <c r="A76" s="9"/>
      <c r="B76" s="3"/>
      <c r="C76" s="6">
        <v>-7</v>
      </c>
      <c r="D76" s="7">
        <f ca="1" t="shared" si="8"/>
        <v>0</v>
      </c>
      <c r="E76" s="8">
        <f ca="1" t="shared" si="9"/>
        <v>0</v>
      </c>
      <c r="F76" t="s">
        <v>4</v>
      </c>
    </row>
    <row r="77" spans="1:6" ht="12.75">
      <c r="A77" s="9"/>
      <c r="B77" s="3"/>
      <c r="C77" s="6">
        <v>-5</v>
      </c>
      <c r="D77" s="7">
        <f ca="1" t="shared" si="8"/>
        <v>0</v>
      </c>
      <c r="E77" s="8">
        <f ca="1" t="shared" si="9"/>
        <v>0</v>
      </c>
      <c r="F77" t="s">
        <v>4</v>
      </c>
    </row>
    <row r="78" spans="1:6" ht="12.75">
      <c r="A78" s="9"/>
      <c r="B78" s="3"/>
      <c r="C78" s="6">
        <v>-7</v>
      </c>
      <c r="D78" s="7">
        <f ca="1" t="shared" si="8"/>
        <v>0</v>
      </c>
      <c r="E78" s="8">
        <f ca="1" t="shared" si="9"/>
        <v>0</v>
      </c>
      <c r="F78" t="s">
        <v>4</v>
      </c>
    </row>
    <row r="79" spans="1:6" ht="12.75">
      <c r="A79" s="9"/>
      <c r="B79" s="3"/>
      <c r="C79" s="6">
        <v>7</v>
      </c>
      <c r="D79" s="7">
        <f ca="1" t="shared" si="8"/>
        <v>0</v>
      </c>
      <c r="E79" s="8">
        <f ca="1" t="shared" si="9"/>
        <v>0</v>
      </c>
      <c r="F79" t="s">
        <v>4</v>
      </c>
    </row>
    <row r="80" spans="1:6" ht="12.75">
      <c r="A80" s="9"/>
      <c r="B80" s="3"/>
      <c r="C80" s="6">
        <v>-10</v>
      </c>
      <c r="D80" s="7">
        <f ca="1" t="shared" si="8"/>
        <v>0</v>
      </c>
      <c r="E80" s="8">
        <f ca="1" t="shared" si="9"/>
        <v>0</v>
      </c>
      <c r="F80" t="s">
        <v>4</v>
      </c>
    </row>
    <row r="81" spans="1:6" ht="12.75">
      <c r="A81" s="9"/>
      <c r="B81" s="3"/>
      <c r="C81" s="6">
        <v>-10</v>
      </c>
      <c r="D81" s="7">
        <f ca="1" t="shared" si="8"/>
        <v>0</v>
      </c>
      <c r="E81" s="8">
        <f ca="1" t="shared" si="9"/>
        <v>0</v>
      </c>
      <c r="F81" t="s">
        <v>4</v>
      </c>
    </row>
    <row r="82" spans="1:6" ht="12.75">
      <c r="A82" s="9"/>
      <c r="B82" s="3"/>
      <c r="C82" s="6">
        <v>-10</v>
      </c>
      <c r="D82" s="7">
        <f ca="1" t="shared" si="8"/>
        <v>0</v>
      </c>
      <c r="E82" s="8">
        <f ca="1" t="shared" si="9"/>
        <v>0</v>
      </c>
      <c r="F82" t="s">
        <v>4</v>
      </c>
    </row>
    <row r="83" spans="1:6" ht="12.75">
      <c r="A83" s="9"/>
      <c r="B83" s="3"/>
      <c r="C83" s="6">
        <v>-10</v>
      </c>
      <c r="D83" s="7">
        <f ca="1" t="shared" si="8"/>
        <v>0</v>
      </c>
      <c r="E83" s="8">
        <f ca="1" t="shared" si="9"/>
        <v>0</v>
      </c>
      <c r="F83" t="s">
        <v>4</v>
      </c>
    </row>
    <row r="84" spans="1:6" ht="12.75">
      <c r="A84" s="9"/>
      <c r="B84" s="3"/>
      <c r="C84" s="6">
        <v>-10</v>
      </c>
      <c r="D84" s="7">
        <f ca="1" t="shared" si="8"/>
        <v>0</v>
      </c>
      <c r="E84" s="8">
        <f ca="1" t="shared" si="9"/>
        <v>0</v>
      </c>
      <c r="F84" t="s">
        <v>4</v>
      </c>
    </row>
    <row r="85" spans="1:6" ht="12.75">
      <c r="A85" s="9"/>
      <c r="B85" s="3"/>
      <c r="C85" s="6">
        <v>-10</v>
      </c>
      <c r="D85" s="7">
        <f ca="1" t="shared" si="8"/>
        <v>0</v>
      </c>
      <c r="E85" s="8">
        <f ca="1" t="shared" si="9"/>
        <v>0</v>
      </c>
      <c r="F85" t="s">
        <v>4</v>
      </c>
    </row>
    <row r="86" spans="1:6" ht="12.75">
      <c r="A86" s="9"/>
      <c r="B86" s="3"/>
      <c r="C86" s="6">
        <v>-10</v>
      </c>
      <c r="D86" s="7">
        <f ca="1" t="shared" si="8"/>
        <v>0</v>
      </c>
      <c r="E86" s="8">
        <f ca="1" t="shared" si="9"/>
        <v>0</v>
      </c>
      <c r="F86" t="s">
        <v>4</v>
      </c>
    </row>
    <row r="87" spans="1:6" ht="12.75">
      <c r="A87" s="9"/>
      <c r="B87" s="3"/>
      <c r="C87" s="6">
        <v>-10</v>
      </c>
      <c r="D87" s="7">
        <f ca="1" t="shared" si="8"/>
        <v>0</v>
      </c>
      <c r="E87" s="8">
        <f ca="1" t="shared" si="9"/>
        <v>0</v>
      </c>
      <c r="F87" t="s">
        <v>4</v>
      </c>
    </row>
    <row r="88" spans="1:6" ht="12.75">
      <c r="A88" s="9"/>
      <c r="B88" s="3"/>
      <c r="C88" s="6">
        <v>-10</v>
      </c>
      <c r="D88" s="7">
        <f ca="1" t="shared" si="8"/>
        <v>0</v>
      </c>
      <c r="E88" s="8">
        <f ca="1" t="shared" si="9"/>
        <v>0</v>
      </c>
      <c r="F88" t="s">
        <v>4</v>
      </c>
    </row>
    <row r="89" spans="1:5" ht="12.75">
      <c r="A89" s="9"/>
      <c r="B89" s="3"/>
      <c r="C89" s="6"/>
      <c r="D89" s="7"/>
      <c r="E89" s="8"/>
    </row>
    <row r="91" spans="1:2" ht="12.75">
      <c r="A91" s="4" t="s">
        <v>6</v>
      </c>
      <c r="B91" s="5" t="s">
        <v>7</v>
      </c>
    </row>
    <row r="92" spans="1:5" ht="12.75">
      <c r="A92" s="2" t="s">
        <v>5</v>
      </c>
      <c r="B92" s="1" t="s">
        <v>0</v>
      </c>
      <c r="C92" s="2" t="s">
        <v>2</v>
      </c>
      <c r="D92" s="2" t="s">
        <v>1</v>
      </c>
      <c r="E92" s="2" t="s">
        <v>3</v>
      </c>
    </row>
    <row r="93" spans="1:6" ht="12.75">
      <c r="A93" s="9">
        <f>$C$1</f>
        <v>39722</v>
      </c>
      <c r="B93" s="3" t="s">
        <v>8</v>
      </c>
      <c r="C93" s="6">
        <v>5</v>
      </c>
      <c r="D93" s="7">
        <f aca="true" ca="1" t="shared" si="10" ref="D93:D107">OFFSET($A$92,ROW()-ROW($D$92),0,1,1)</f>
        <v>39722</v>
      </c>
      <c r="E93" s="8" t="str">
        <f aca="true" ca="1" t="shared" si="11" ref="E93:E107">OFFSET($B$92,ROW()-ROW($E$92),0,1,1)</f>
        <v>Current Date</v>
      </c>
      <c r="F93" t="s">
        <v>4</v>
      </c>
    </row>
    <row r="94" spans="1:6" ht="12.75">
      <c r="A94" s="9">
        <v>39582</v>
      </c>
      <c r="B94" s="3" t="s">
        <v>9</v>
      </c>
      <c r="C94" s="6">
        <v>3</v>
      </c>
      <c r="D94" s="7">
        <f ca="1" t="shared" si="10"/>
        <v>39582</v>
      </c>
      <c r="E94" s="8" t="str">
        <f ca="1" t="shared" si="11"/>
        <v>Requirements</v>
      </c>
      <c r="F94" t="s">
        <v>4</v>
      </c>
    </row>
    <row r="95" spans="1:6" ht="12.75">
      <c r="A95" s="9">
        <v>39682</v>
      </c>
      <c r="B95" s="3" t="s">
        <v>10</v>
      </c>
      <c r="C95" s="6">
        <v>3</v>
      </c>
      <c r="D95" s="7">
        <f ca="1" t="shared" si="10"/>
        <v>39682</v>
      </c>
      <c r="E95" s="8" t="str">
        <f ca="1" t="shared" si="11"/>
        <v>Design</v>
      </c>
      <c r="F95" t="s">
        <v>4</v>
      </c>
    </row>
    <row r="96" spans="1:6" ht="12.75">
      <c r="A96" s="9">
        <v>39720</v>
      </c>
      <c r="B96" s="3" t="s">
        <v>11</v>
      </c>
      <c r="C96" s="6">
        <v>-3</v>
      </c>
      <c r="D96" s="7">
        <f ca="1" t="shared" si="10"/>
        <v>39720</v>
      </c>
      <c r="E96" s="8" t="str">
        <f ca="1" t="shared" si="11"/>
        <v>Construction</v>
      </c>
      <c r="F96" t="s">
        <v>4</v>
      </c>
    </row>
    <row r="97" spans="1:6" ht="12.75">
      <c r="A97" s="9">
        <v>39735</v>
      </c>
      <c r="B97" s="3" t="s">
        <v>12</v>
      </c>
      <c r="C97" s="6">
        <v>-4</v>
      </c>
      <c r="D97" s="7">
        <f ca="1" t="shared" si="10"/>
        <v>39735</v>
      </c>
      <c r="E97" s="8" t="str">
        <f ca="1" t="shared" si="11"/>
        <v>QA Testing</v>
      </c>
      <c r="F97" t="s">
        <v>4</v>
      </c>
    </row>
    <row r="98" spans="1:6" ht="12.75">
      <c r="A98" s="9">
        <v>39744</v>
      </c>
      <c r="B98" s="3" t="s">
        <v>14</v>
      </c>
      <c r="C98" s="6">
        <v>3</v>
      </c>
      <c r="D98" s="7">
        <f ca="1" t="shared" si="10"/>
        <v>39744</v>
      </c>
      <c r="E98" s="8" t="str">
        <f ca="1" t="shared" si="11"/>
        <v>Baseline Go Live</v>
      </c>
      <c r="F98" t="s">
        <v>4</v>
      </c>
    </row>
    <row r="99" spans="1:6" ht="12.75">
      <c r="A99" s="9">
        <v>39780</v>
      </c>
      <c r="B99" s="3" t="s">
        <v>52</v>
      </c>
      <c r="C99" s="6">
        <v>-3</v>
      </c>
      <c r="D99" s="7">
        <f ca="1" t="shared" si="10"/>
        <v>39780</v>
      </c>
      <c r="E99" s="8" t="str">
        <f ca="1" t="shared" si="11"/>
        <v>Project Closure</v>
      </c>
      <c r="F99" t="s">
        <v>4</v>
      </c>
    </row>
    <row r="100" spans="1:6" ht="12.75">
      <c r="A100" s="9"/>
      <c r="B100" s="3"/>
      <c r="C100" s="6"/>
      <c r="D100" s="7">
        <f ca="1" t="shared" si="10"/>
        <v>0</v>
      </c>
      <c r="E100" s="8">
        <f ca="1" t="shared" si="11"/>
        <v>0</v>
      </c>
      <c r="F100" t="s">
        <v>4</v>
      </c>
    </row>
    <row r="101" spans="1:6" ht="12.75">
      <c r="A101" s="9"/>
      <c r="B101" s="3"/>
      <c r="C101" s="6"/>
      <c r="D101" s="7">
        <f ca="1" t="shared" si="10"/>
        <v>0</v>
      </c>
      <c r="E101" s="8">
        <f ca="1" t="shared" si="11"/>
        <v>0</v>
      </c>
      <c r="F101" t="s">
        <v>4</v>
      </c>
    </row>
    <row r="102" spans="1:6" ht="12.75">
      <c r="A102" s="9"/>
      <c r="B102" s="3"/>
      <c r="C102" s="6"/>
      <c r="D102" s="7">
        <f ca="1" t="shared" si="10"/>
        <v>0</v>
      </c>
      <c r="E102" s="8">
        <f ca="1" t="shared" si="11"/>
        <v>0</v>
      </c>
      <c r="F102" t="s">
        <v>4</v>
      </c>
    </row>
    <row r="103" spans="1:6" ht="12.75">
      <c r="A103" s="9"/>
      <c r="B103" s="3"/>
      <c r="C103" s="6"/>
      <c r="D103" s="7">
        <f ca="1" t="shared" si="10"/>
        <v>0</v>
      </c>
      <c r="E103" s="8">
        <f ca="1" t="shared" si="11"/>
        <v>0</v>
      </c>
      <c r="F103" t="s">
        <v>4</v>
      </c>
    </row>
    <row r="104" spans="1:6" ht="12.75">
      <c r="A104" s="9"/>
      <c r="B104" s="3"/>
      <c r="C104" s="6"/>
      <c r="D104" s="7">
        <f ca="1" t="shared" si="10"/>
        <v>0</v>
      </c>
      <c r="E104" s="8">
        <f ca="1" t="shared" si="11"/>
        <v>0</v>
      </c>
      <c r="F104" t="s">
        <v>4</v>
      </c>
    </row>
    <row r="105" spans="1:6" ht="12.75">
      <c r="A105" s="9"/>
      <c r="B105" s="3"/>
      <c r="C105" s="6"/>
      <c r="D105" s="7">
        <f ca="1" t="shared" si="10"/>
        <v>0</v>
      </c>
      <c r="E105" s="8">
        <f ca="1" t="shared" si="11"/>
        <v>0</v>
      </c>
      <c r="F105" t="s">
        <v>4</v>
      </c>
    </row>
    <row r="106" spans="1:6" ht="12.75">
      <c r="A106" s="9"/>
      <c r="B106" s="3"/>
      <c r="C106" s="6"/>
      <c r="D106" s="7">
        <f ca="1" t="shared" si="10"/>
        <v>0</v>
      </c>
      <c r="E106" s="8">
        <f ca="1" t="shared" si="11"/>
        <v>0</v>
      </c>
      <c r="F106" t="s">
        <v>4</v>
      </c>
    </row>
    <row r="107" spans="1:6" ht="12.75">
      <c r="A107" s="9"/>
      <c r="B107" s="3"/>
      <c r="C107" s="6"/>
      <c r="D107" s="7">
        <f ca="1" t="shared" si="10"/>
        <v>0</v>
      </c>
      <c r="E107" s="8">
        <f ca="1" t="shared" si="11"/>
        <v>0</v>
      </c>
      <c r="F107" t="s">
        <v>4</v>
      </c>
    </row>
    <row r="110" spans="1:2" ht="12.75">
      <c r="A110" s="4" t="s">
        <v>6</v>
      </c>
      <c r="B110" s="5" t="s">
        <v>45</v>
      </c>
    </row>
    <row r="111" spans="1:5" ht="12.75">
      <c r="A111" s="2" t="s">
        <v>5</v>
      </c>
      <c r="B111" s="1" t="s">
        <v>0</v>
      </c>
      <c r="C111" s="2" t="s">
        <v>2</v>
      </c>
      <c r="D111" s="2" t="s">
        <v>1</v>
      </c>
      <c r="E111" s="2" t="s">
        <v>3</v>
      </c>
    </row>
    <row r="112" spans="1:6" ht="12.75">
      <c r="A112" s="9">
        <f>$C$1</f>
        <v>39722</v>
      </c>
      <c r="B112" s="3" t="s">
        <v>8</v>
      </c>
      <c r="C112" s="6">
        <v>5</v>
      </c>
      <c r="D112" s="7">
        <f aca="true" ca="1" t="shared" si="12" ref="D112:D126">OFFSET($A$92,ROW()-ROW($D$92),0,1,1)</f>
        <v>39722</v>
      </c>
      <c r="E112" s="8" t="str">
        <f aca="true" ca="1" t="shared" si="13" ref="E112:E126">OFFSET($B$92,ROW()-ROW($E$92),0,1,1)</f>
        <v>Current Date</v>
      </c>
      <c r="F112" t="s">
        <v>4</v>
      </c>
    </row>
    <row r="113" spans="1:6" ht="12.75">
      <c r="A113" s="9">
        <v>39639</v>
      </c>
      <c r="B113" s="3" t="s">
        <v>46</v>
      </c>
      <c r="C113" s="6">
        <v>5</v>
      </c>
      <c r="D113" s="7">
        <f ca="1" t="shared" si="12"/>
        <v>39639</v>
      </c>
      <c r="E113" s="8" t="str">
        <f ca="1" t="shared" si="13"/>
        <v>Design Phase 1</v>
      </c>
      <c r="F113" t="s">
        <v>4</v>
      </c>
    </row>
    <row r="114" spans="1:6" ht="12.75">
      <c r="A114" s="9">
        <v>39654</v>
      </c>
      <c r="B114" s="3" t="s">
        <v>47</v>
      </c>
      <c r="C114" s="6">
        <v>3</v>
      </c>
      <c r="D114" s="7">
        <f ca="1" t="shared" si="12"/>
        <v>39654</v>
      </c>
      <c r="E114" s="8" t="str">
        <f ca="1" t="shared" si="13"/>
        <v>Construction Phase 1</v>
      </c>
      <c r="F114" t="s">
        <v>4</v>
      </c>
    </row>
    <row r="115" spans="1:6" ht="12.75">
      <c r="A115" s="9">
        <v>39682</v>
      </c>
      <c r="B115" s="3" t="s">
        <v>48</v>
      </c>
      <c r="C115" s="6">
        <v>-3</v>
      </c>
      <c r="D115" s="7">
        <f ca="1" t="shared" si="12"/>
        <v>39682</v>
      </c>
      <c r="E115" s="8" t="str">
        <f ca="1" t="shared" si="13"/>
        <v>QA Phase 1</v>
      </c>
      <c r="F115" t="s">
        <v>4</v>
      </c>
    </row>
    <row r="116" spans="1:6" ht="12.75">
      <c r="A116" s="9">
        <v>39752</v>
      </c>
      <c r="B116" s="3" t="s">
        <v>49</v>
      </c>
      <c r="C116" s="6">
        <v>3</v>
      </c>
      <c r="D116" s="7">
        <f ca="1" t="shared" si="12"/>
        <v>39752</v>
      </c>
      <c r="E116" s="8" t="str">
        <f ca="1" t="shared" si="13"/>
        <v>Design Phase 2</v>
      </c>
      <c r="F116" t="s">
        <v>4</v>
      </c>
    </row>
    <row r="117" spans="1:6" ht="12.75">
      <c r="A117" s="9">
        <v>39783</v>
      </c>
      <c r="B117" s="3" t="s">
        <v>50</v>
      </c>
      <c r="C117" s="6">
        <v>1</v>
      </c>
      <c r="D117" s="7">
        <f ca="1" t="shared" si="12"/>
        <v>39783</v>
      </c>
      <c r="E117" s="8" t="str">
        <f ca="1" t="shared" si="13"/>
        <v>Construction Phase 2</v>
      </c>
      <c r="F117" t="s">
        <v>4</v>
      </c>
    </row>
    <row r="118" spans="1:6" ht="12.75">
      <c r="A118" s="9">
        <v>39797</v>
      </c>
      <c r="B118" s="3" t="s">
        <v>51</v>
      </c>
      <c r="C118" s="6">
        <v>-3</v>
      </c>
      <c r="D118" s="7">
        <f ca="1" t="shared" si="12"/>
        <v>39797</v>
      </c>
      <c r="E118" s="8" t="str">
        <f ca="1" t="shared" si="13"/>
        <v>QA Phase 2</v>
      </c>
      <c r="F118" t="s">
        <v>4</v>
      </c>
    </row>
    <row r="119" spans="1:6" ht="12.75">
      <c r="A119" s="9">
        <v>39806</v>
      </c>
      <c r="B119" s="3" t="s">
        <v>52</v>
      </c>
      <c r="C119" s="6">
        <v>-5</v>
      </c>
      <c r="D119" s="7">
        <f ca="1" t="shared" si="12"/>
        <v>39806</v>
      </c>
      <c r="E119" s="8" t="str">
        <f ca="1" t="shared" si="13"/>
        <v>Project Closure</v>
      </c>
      <c r="F119" t="s">
        <v>4</v>
      </c>
    </row>
    <row r="120" spans="1:6" ht="12.75">
      <c r="A120" s="9">
        <v>39689</v>
      </c>
      <c r="B120" s="3" t="s">
        <v>63</v>
      </c>
      <c r="C120" s="6">
        <v>-5</v>
      </c>
      <c r="D120" s="7">
        <f ca="1" t="shared" si="12"/>
        <v>39689</v>
      </c>
      <c r="E120" s="8" t="str">
        <f ca="1" t="shared" si="13"/>
        <v>Baselined Go Live Phase 1</v>
      </c>
      <c r="F120" t="s">
        <v>4</v>
      </c>
    </row>
    <row r="121" spans="1:6" ht="12.75">
      <c r="A121" s="9">
        <v>39798</v>
      </c>
      <c r="B121" s="3" t="s">
        <v>53</v>
      </c>
      <c r="C121" s="6">
        <v>5</v>
      </c>
      <c r="D121" s="7">
        <f ca="1" t="shared" si="12"/>
        <v>39798</v>
      </c>
      <c r="E121" s="8" t="str">
        <f ca="1" t="shared" si="13"/>
        <v>Tentative Go Live Phase 2</v>
      </c>
      <c r="F121" t="s">
        <v>4</v>
      </c>
    </row>
    <row r="122" spans="1:6" ht="12.75">
      <c r="A122" s="9"/>
      <c r="B122" s="3"/>
      <c r="C122" s="6"/>
      <c r="D122" s="7">
        <f ca="1" t="shared" si="12"/>
        <v>0</v>
      </c>
      <c r="E122" s="8">
        <f ca="1" t="shared" si="13"/>
        <v>0</v>
      </c>
      <c r="F122" t="s">
        <v>4</v>
      </c>
    </row>
    <row r="123" spans="1:6" ht="12.75">
      <c r="A123" s="9"/>
      <c r="B123" s="3"/>
      <c r="C123" s="6"/>
      <c r="D123" s="7">
        <f ca="1" t="shared" si="12"/>
        <v>0</v>
      </c>
      <c r="E123" s="8">
        <f ca="1" t="shared" si="13"/>
        <v>0</v>
      </c>
      <c r="F123" t="s">
        <v>4</v>
      </c>
    </row>
    <row r="124" spans="1:6" ht="12.75">
      <c r="A124" s="9"/>
      <c r="B124" s="3"/>
      <c r="C124" s="6"/>
      <c r="D124" s="7">
        <f ca="1" t="shared" si="12"/>
        <v>0</v>
      </c>
      <c r="E124" s="8">
        <f ca="1" t="shared" si="13"/>
        <v>0</v>
      </c>
      <c r="F124" t="s">
        <v>4</v>
      </c>
    </row>
    <row r="125" spans="1:6" ht="12.75">
      <c r="A125" s="9"/>
      <c r="B125" s="3"/>
      <c r="C125" s="6"/>
      <c r="D125" s="7">
        <f ca="1" t="shared" si="12"/>
        <v>0</v>
      </c>
      <c r="E125" s="8">
        <f ca="1" t="shared" si="13"/>
        <v>0</v>
      </c>
      <c r="F125" t="s">
        <v>4</v>
      </c>
    </row>
    <row r="126" spans="1:6" ht="12.75">
      <c r="A126" s="9"/>
      <c r="B126" s="3"/>
      <c r="C126" s="6"/>
      <c r="D126" s="7">
        <f ca="1" t="shared" si="12"/>
        <v>0</v>
      </c>
      <c r="E126" s="8">
        <f ca="1" t="shared" si="13"/>
        <v>0</v>
      </c>
      <c r="F126" t="s">
        <v>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Timeline Creator</dc:title>
  <dc:subject/>
  <dc:creator>Vertex42 LLC</dc:creator>
  <cp:keywords/>
  <dc:description/>
  <cp:lastModifiedBy>Hindelang, Sandra</cp:lastModifiedBy>
  <cp:lastPrinted>2009-08-28T16:40:44Z</cp:lastPrinted>
  <dcterms:created xsi:type="dcterms:W3CDTF">2005-09-02T20:48:08Z</dcterms:created>
  <dcterms:modified xsi:type="dcterms:W3CDTF">2009-11-19T23:40:21Z</dcterms:modified>
  <cp:category/>
  <cp:version/>
  <cp:contentType/>
  <cp:contentStatus/>
</cp:coreProperties>
</file>